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850" activeTab="0"/>
  </bookViews>
  <sheets>
    <sheet name="Arkusz1" sheetId="1" r:id="rId1"/>
  </sheets>
  <definedNames>
    <definedName name="_xlnm._FilterDatabase" localSheetId="0" hidden="1">'Arkusz1'!$A$2:$K$2</definedName>
  </definedNames>
  <calcPr fullCalcOnLoad="1"/>
</workbook>
</file>

<file path=xl/sharedStrings.xml><?xml version="1.0" encoding="utf-8"?>
<sst xmlns="http://schemas.openxmlformats.org/spreadsheetml/2006/main" count="227" uniqueCount="191">
  <si>
    <t>Zapotrzebowanie na Materiały Biurowe</t>
  </si>
  <si>
    <t>Nazwa Przedmiotu</t>
  </si>
  <si>
    <t>więcej</t>
  </si>
  <si>
    <t>Cienkopis</t>
  </si>
  <si>
    <t>czarny</t>
  </si>
  <si>
    <t>czerwony</t>
  </si>
  <si>
    <t>niebieski</t>
  </si>
  <si>
    <t>zielony</t>
  </si>
  <si>
    <t>Flamaster - gruba końcówka</t>
  </si>
  <si>
    <t>Karteczki klejone</t>
  </si>
  <si>
    <t>Karteczki - zapas</t>
  </si>
  <si>
    <t>Koperty samoprzylepne</t>
  </si>
  <si>
    <t>A4</t>
  </si>
  <si>
    <t>Koperty z rozszerzonymi bokami i dnem</t>
  </si>
  <si>
    <t>Korektor w piórze</t>
  </si>
  <si>
    <t>Linijka</t>
  </si>
  <si>
    <t>Marker permanentny - możliwość pisania na CD - ścięta końcówka</t>
  </si>
  <si>
    <t>A3</t>
  </si>
  <si>
    <t>Skoroszyt - przednia okładka przezroczysta</t>
  </si>
  <si>
    <t>Skoroszyt tekturowy</t>
  </si>
  <si>
    <t>Skoroszyt zaciskowy</t>
  </si>
  <si>
    <t>Taśma biurowa - przezroczysta</t>
  </si>
  <si>
    <t>Taśma dwustronna</t>
  </si>
  <si>
    <t>48mmx66 m</t>
  </si>
  <si>
    <t>Taśma pakowa - nieprzezroczysta</t>
  </si>
  <si>
    <t>Teczka tekturowa - biała</t>
  </si>
  <si>
    <t>Tusz do stempli</t>
  </si>
  <si>
    <t>Zakreślacz</t>
  </si>
  <si>
    <t>żółty</t>
  </si>
  <si>
    <t>A5</t>
  </si>
  <si>
    <t>Zszywacz</t>
  </si>
  <si>
    <t>OK</t>
  </si>
  <si>
    <t>Papier do ksero (ryz)</t>
  </si>
  <si>
    <t>Koszulki na dokumenty (szt.)</t>
  </si>
  <si>
    <t>Zszywki (małe opakowania)</t>
  </si>
  <si>
    <t>BR</t>
  </si>
  <si>
    <t>BG</t>
  </si>
  <si>
    <t>Datownik (samotuszujący)</t>
  </si>
  <si>
    <t>różowy</t>
  </si>
  <si>
    <t>pomarańczowy</t>
  </si>
  <si>
    <t>Gumki recepturki</t>
  </si>
  <si>
    <t>FN</t>
  </si>
  <si>
    <t>małe opakowania</t>
  </si>
  <si>
    <t>DR</t>
  </si>
  <si>
    <t>Marker permanentny</t>
  </si>
  <si>
    <t>Korektor w pasku</t>
  </si>
  <si>
    <t>ES</t>
  </si>
  <si>
    <t>CENA:</t>
  </si>
  <si>
    <t>RAZEM:</t>
  </si>
  <si>
    <t>Baterie (4szt w opak.)</t>
  </si>
  <si>
    <t>czarny (ścięta końcówka)</t>
  </si>
  <si>
    <t>Zeszyt w kratkę - miekka okładka (min. 60 kartek)</t>
  </si>
  <si>
    <t>Zeszyt w kratkę - sztywna okładka (min. 96 kartek)</t>
  </si>
  <si>
    <t>Zeszyt w kratkę 160 kartkowy - kołobrulion - w twardej oprawie</t>
  </si>
  <si>
    <t>Nici lniane</t>
  </si>
  <si>
    <t>Gumka (pentel)</t>
  </si>
  <si>
    <t>Klej w sztyfcie (Pritt)</t>
  </si>
  <si>
    <t>AAA (alkaiczne)</t>
  </si>
  <si>
    <t>AA (alkaiczne)</t>
  </si>
  <si>
    <t>AAA (akumulatory 1000mAh)</t>
  </si>
  <si>
    <t>Folia do laminatora</t>
  </si>
  <si>
    <t>Dziennik objazdu dróg</t>
  </si>
  <si>
    <t>wąskie (opakowanie)</t>
  </si>
  <si>
    <t>Teczka do podpisu</t>
  </si>
  <si>
    <t>(szt.)</t>
  </si>
  <si>
    <t>A4 (oczkowy) (szt.)</t>
  </si>
  <si>
    <t>A4, bez oczek (szt.)</t>
  </si>
  <si>
    <t>A4, oczkowy (szt.)</t>
  </si>
  <si>
    <t>z klipem (szt.)</t>
  </si>
  <si>
    <t>na gumkę (szt.)</t>
  </si>
  <si>
    <t>Spinacze - małe</t>
  </si>
  <si>
    <t>Temperówka</t>
  </si>
  <si>
    <t xml:space="preserve">Cienkopis kulkowy Pentel </t>
  </si>
  <si>
    <t>niebiesko piszący</t>
  </si>
  <si>
    <t>Zszywki (opakowanie)</t>
  </si>
  <si>
    <t>ZK</t>
  </si>
  <si>
    <t>Karteczki samoprzylepne, indeksujące - zakładki kolorowe</t>
  </si>
  <si>
    <t>Długopis BIC Orange</t>
  </si>
  <si>
    <t>bloczek</t>
  </si>
  <si>
    <t xml:space="preserve">Rozszywacz </t>
  </si>
  <si>
    <t>Druki polecenie przelewu (wpłata gotówki)</t>
  </si>
  <si>
    <t>wkład do długopisu Fellowes Microban</t>
  </si>
  <si>
    <t>niebieski (szt.)</t>
  </si>
  <si>
    <t>zestaw 6 kolorów-opak.</t>
  </si>
  <si>
    <t>48mmx66 m (szt.)</t>
  </si>
  <si>
    <t>szer. 18 mm( szt.)</t>
  </si>
  <si>
    <t>A4 (szt.)</t>
  </si>
  <si>
    <t>B5 (szt.)</t>
  </si>
  <si>
    <t>średnia (szt.)</t>
  </si>
  <si>
    <t>17g-20g (szt.)</t>
  </si>
  <si>
    <t>51x76 mm (bloczek)</t>
  </si>
  <si>
    <t>Taśma biurowa -przeźroczysta</t>
  </si>
  <si>
    <t>szer. 5 cm.(szt.)</t>
  </si>
  <si>
    <t xml:space="preserve">ołówek automatyczny 0,5 </t>
  </si>
  <si>
    <t>szt.</t>
  </si>
  <si>
    <t xml:space="preserve"> grube, opakowanie</t>
  </si>
  <si>
    <t>papier do plotera</t>
  </si>
  <si>
    <t>C4 (szt.)</t>
  </si>
  <si>
    <t>C6 (szt.)</t>
  </si>
  <si>
    <t>B4 (szt.)</t>
  </si>
  <si>
    <t>karteczki samoprzylepne (żółte)</t>
  </si>
  <si>
    <t>23/8 wysokiej jakości najlepiej Leritz</t>
  </si>
  <si>
    <t>mały, najlepiej COLOP</t>
  </si>
  <si>
    <t>Bloczki samoprzylepne</t>
  </si>
  <si>
    <r>
      <t>420mmx50m. 80g/m</t>
    </r>
    <r>
      <rPr>
        <sz val="10"/>
        <rFont val="Czcionka tekstu podstawowego"/>
        <family val="0"/>
      </rPr>
      <t xml:space="preserve">², rolka               </t>
    </r>
  </si>
  <si>
    <t>A4 (grubość 80 mikronów), najlepiej BANTEX szt.</t>
  </si>
  <si>
    <t xml:space="preserve">Segregator A4 </t>
  </si>
  <si>
    <t xml:space="preserve">Nożyczki </t>
  </si>
  <si>
    <r>
      <t>ok. 20 cm. Dobrej  jakości</t>
    </r>
    <r>
      <rPr>
        <b/>
        <sz val="10"/>
        <rFont val="Calibri"/>
        <family val="2"/>
      </rPr>
      <t>, szt.</t>
    </r>
  </si>
  <si>
    <t xml:space="preserve">metalowy szt. </t>
  </si>
  <si>
    <t>pojemnik na długopisy</t>
  </si>
  <si>
    <r>
      <t xml:space="preserve">A4 100 mic. </t>
    </r>
    <r>
      <rPr>
        <b/>
        <sz val="12"/>
        <rFont val="Calibri"/>
        <family val="2"/>
      </rPr>
      <t>Szt.</t>
    </r>
  </si>
  <si>
    <t>podkładka do pisania z klipem</t>
  </si>
  <si>
    <t>KT</t>
  </si>
  <si>
    <t>opakowanie po 50 szt.</t>
  </si>
  <si>
    <t>12 ml. (szt.) najlepiej Pentel</t>
  </si>
  <si>
    <t>dziurkacz</t>
  </si>
  <si>
    <t>RAZEM</t>
  </si>
  <si>
    <t>Długopis żelowy/pióro kulkowe</t>
  </si>
  <si>
    <r>
      <t xml:space="preserve">24/6 wysokiej jakości najlepiej Leritz (tylko </t>
    </r>
    <r>
      <rPr>
        <b/>
        <sz val="10"/>
        <rFont val="Calibri"/>
        <family val="2"/>
      </rPr>
      <t>NIE</t>
    </r>
    <r>
      <rPr>
        <sz val="10"/>
        <rFont val="Calibri"/>
        <family val="2"/>
      </rPr>
      <t xml:space="preserve"> Yanda)</t>
    </r>
  </si>
  <si>
    <t>ZOrz</t>
  </si>
  <si>
    <t>wiazana (szt.)</t>
  </si>
  <si>
    <t>Blok techniczny</t>
  </si>
  <si>
    <t>A4 biały (szt.)</t>
  </si>
  <si>
    <t>12 kolorów (opak)</t>
  </si>
  <si>
    <t>Mazaki</t>
  </si>
  <si>
    <t>Długopis automatyczny  Paper Mate Inkjoy 100 RT</t>
  </si>
  <si>
    <t>niebieski wkład, szt.</t>
  </si>
  <si>
    <t>wkład do długopisu ZENITH</t>
  </si>
  <si>
    <t>A4 szara ( szt.)</t>
  </si>
  <si>
    <t>Fascykuła archiwizacyjna</t>
  </si>
  <si>
    <t>Segregator A5</t>
  </si>
  <si>
    <t>szer.80 mm, szary (szt.)</t>
  </si>
  <si>
    <t>szare, 250m., szpula</t>
  </si>
  <si>
    <t>51X76mm (szt.)</t>
  </si>
  <si>
    <t>niebieski wkład (szt.)</t>
  </si>
  <si>
    <t>C5 (szt.)</t>
  </si>
  <si>
    <t xml:space="preserve">Ołówek </t>
  </si>
  <si>
    <r>
      <t xml:space="preserve">24/6 zszywajacy </t>
    </r>
    <r>
      <rPr>
        <b/>
        <sz val="10"/>
        <rFont val="Calibri"/>
        <family val="2"/>
      </rPr>
      <t>minimum</t>
    </r>
    <r>
      <rPr>
        <sz val="10"/>
        <rFont val="Calibri"/>
        <family val="2"/>
      </rPr>
      <t xml:space="preserve"> 30 kartek</t>
    </r>
  </si>
  <si>
    <t xml:space="preserve">Kredki ołówkowe </t>
  </si>
  <si>
    <t>czerwony (Pelikan lub Horse) szt.</t>
  </si>
  <si>
    <t>niebieski(szt.)</t>
  </si>
  <si>
    <t>A4 (białość 153 wg skali CIE)</t>
  </si>
  <si>
    <r>
      <t xml:space="preserve">czarny wkład </t>
    </r>
    <r>
      <rPr>
        <b/>
        <sz val="10"/>
        <rFont val="Calibri"/>
        <family val="2"/>
      </rPr>
      <t>Flexi</t>
    </r>
    <r>
      <rPr>
        <sz val="10"/>
        <rFont val="Calibri"/>
        <family val="2"/>
      </rPr>
      <t xml:space="preserve"> 0,7 mm (szt.)</t>
    </r>
  </si>
  <si>
    <r>
      <t xml:space="preserve">niebieski wkład, </t>
    </r>
    <r>
      <rPr>
        <b/>
        <sz val="10"/>
        <rFont val="Calibri"/>
        <family val="2"/>
      </rPr>
      <t>Flexi</t>
    </r>
    <r>
      <rPr>
        <sz val="10"/>
        <rFont val="Calibri"/>
        <family val="2"/>
      </rPr>
      <t xml:space="preserve"> 0,7 mm. (szt.)</t>
    </r>
  </si>
  <si>
    <t>Dziennik korespondencyjny</t>
  </si>
  <si>
    <t xml:space="preserve"> A4 gruby szt.</t>
  </si>
  <si>
    <t>kolorowe kostka (szt.)</t>
  </si>
  <si>
    <t>kostka białe  (szt.)</t>
  </si>
  <si>
    <t xml:space="preserve"> metalowa, 50 cm. (szt.)</t>
  </si>
  <si>
    <t>DL(szt.)</t>
  </si>
  <si>
    <t>na 100 kartek (szt.)</t>
  </si>
  <si>
    <t xml:space="preserve"> zamykana (szt)</t>
  </si>
  <si>
    <t>gumki recepturki</t>
  </si>
  <si>
    <t>cienkie (opak.)</t>
  </si>
  <si>
    <t>dziennik budowy</t>
  </si>
  <si>
    <t>(ryz.) A4</t>
  </si>
  <si>
    <t>Papier wizytówkowy  - 220 g/m² -  biały, gładki</t>
  </si>
  <si>
    <t>Flamaster gruba końcówka</t>
  </si>
  <si>
    <t>kalkulator</t>
  </si>
  <si>
    <t>typu VECTOR CD-2460 (szt.)</t>
  </si>
  <si>
    <t xml:space="preserve">karteczki </t>
  </si>
  <si>
    <t>kostka klejone,2 kolorowe  (szt.)</t>
  </si>
  <si>
    <t>E4 bąbelkowe (szt.)</t>
  </si>
  <si>
    <t xml:space="preserve">skoroszyt tekturowy </t>
  </si>
  <si>
    <t>A4, zawieszkowy pełny MOSSA (szt.)</t>
  </si>
  <si>
    <t>gumowa</t>
  </si>
  <si>
    <r>
      <t xml:space="preserve">podkładka </t>
    </r>
    <r>
      <rPr>
        <b/>
        <u val="single"/>
        <sz val="10"/>
        <rFont val="Calibri"/>
        <family val="2"/>
      </rPr>
      <t>introligatorska</t>
    </r>
  </si>
  <si>
    <t>jednostkowa brutto</t>
  </si>
  <si>
    <t>grafit (HB) szt.</t>
  </si>
  <si>
    <t>Razem PLN (netto/brutto)</t>
  </si>
  <si>
    <t>Długopis  - automatyczny (typu Patio 0,7, Spokop, paper mate flexgrip,Lyreco medium,..)</t>
  </si>
  <si>
    <t xml:space="preserve">Pinezki - beczułki </t>
  </si>
  <si>
    <t>Zeszyt w kratkę A4 - sztywna okładka (min. 200 kartek)</t>
  </si>
  <si>
    <t>Długopis ZENIT</t>
  </si>
  <si>
    <t xml:space="preserve"> (szt.)</t>
  </si>
  <si>
    <t>Teczka na akta A4 -na gumkę</t>
  </si>
  <si>
    <t>szer. 50 mm (szt.) (szary)</t>
  </si>
  <si>
    <t xml:space="preserve">szer. 80 mm (szt.)(szary) </t>
  </si>
  <si>
    <t>Blok notatnikowy w kratkę</t>
  </si>
  <si>
    <t>Papier Color Copy</t>
  </si>
  <si>
    <r>
      <t>A4, 160g/m2</t>
    </r>
    <r>
      <rPr>
        <sz val="10"/>
        <rFont val="Arial"/>
        <family val="0"/>
      </rPr>
      <t>²</t>
    </r>
  </si>
  <si>
    <t>A4 (33,5x23,5cm)</t>
  </si>
  <si>
    <t>Transparentna teczka kopertowa z zatrzaskiem</t>
  </si>
  <si>
    <r>
      <t>15</t>
    </r>
    <r>
      <rPr>
        <sz val="10"/>
        <rFont val="Calibri"/>
        <family val="2"/>
      </rPr>
      <t>(zielony</t>
    </r>
    <r>
      <rPr>
        <sz val="12"/>
        <rFont val="Calibri"/>
        <family val="2"/>
      </rPr>
      <t>)</t>
    </r>
  </si>
  <si>
    <t>Kołonotatnik A4</t>
  </si>
  <si>
    <t>miekka okładka (min.160 kartek)</t>
  </si>
  <si>
    <t>gdyby był zielony,to 1</t>
  </si>
  <si>
    <t>A4 (bez oczek) (szt.)</t>
  </si>
  <si>
    <t>Baterie ( 2szt. w opak.)</t>
  </si>
  <si>
    <t>CR 2032 ( najlepiej Duracell)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</si>
</sst>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3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sz val="10"/>
      <name val="Czcionka tekstu podstawowego"/>
      <family val="0"/>
    </font>
    <font>
      <b/>
      <sz val="16"/>
      <color indexed="10"/>
      <name val="Calibri"/>
      <family val="2"/>
    </font>
    <font>
      <b/>
      <u val="single"/>
      <sz val="10"/>
      <name val="Calibri"/>
      <family val="2"/>
    </font>
    <font>
      <sz val="11"/>
      <color indexed="60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24" borderId="10" xfId="44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7" fillId="24" borderId="11" xfId="44" applyFont="1" applyFill="1" applyBorder="1" applyAlignment="1">
      <alignment horizontal="left" vertical="center" wrapText="1"/>
      <protection/>
    </xf>
    <xf numFmtId="0" fontId="7" fillId="24" borderId="12" xfId="44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horizontal="left" vertical="center"/>
    </xf>
    <xf numFmtId="0" fontId="2" fillId="24" borderId="11" xfId="44" applyFont="1" applyFill="1" applyBorder="1" applyAlignment="1">
      <alignment horizontal="center" vertical="center" wrapText="1"/>
      <protection/>
    </xf>
    <xf numFmtId="16" fontId="2" fillId="24" borderId="11" xfId="44" applyNumberFormat="1" applyFont="1" applyFill="1" applyBorder="1" applyAlignment="1" quotePrefix="1">
      <alignment horizontal="center" vertical="center" wrapText="1"/>
      <protection/>
    </xf>
    <xf numFmtId="0" fontId="5" fillId="6" borderId="11" xfId="44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Alignment="1">
      <alignment horizontal="center" vertical="center"/>
    </xf>
    <xf numFmtId="0" fontId="5" fillId="6" borderId="11" xfId="44" applyNumberFormat="1" applyFont="1" applyFill="1" applyBorder="1" applyAlignment="1" quotePrefix="1">
      <alignment horizontal="center" vertical="center"/>
      <protection/>
    </xf>
    <xf numFmtId="0" fontId="5" fillId="6" borderId="11" xfId="44" applyNumberFormat="1" applyFont="1" applyFill="1" applyBorder="1" applyAlignment="1" quotePrefix="1">
      <alignment horizontal="center" vertical="center" wrapText="1"/>
      <protection/>
    </xf>
    <xf numFmtId="0" fontId="5" fillId="5" borderId="11" xfId="44" applyNumberFormat="1" applyFont="1" applyFill="1" applyBorder="1" applyAlignment="1" quotePrefix="1">
      <alignment horizontal="center" vertical="center" wrapText="1"/>
      <protection/>
    </xf>
    <xf numFmtId="0" fontId="2" fillId="24" borderId="10" xfId="44" applyFont="1" applyFill="1" applyBorder="1" applyAlignment="1">
      <alignment horizontal="center" vertical="center" wrapText="1"/>
      <protection/>
    </xf>
    <xf numFmtId="0" fontId="5" fillId="6" borderId="10" xfId="44" applyNumberFormat="1" applyFont="1" applyFill="1" applyBorder="1" applyAlignment="1" quotePrefix="1">
      <alignment horizontal="center" vertical="center"/>
      <protection/>
    </xf>
    <xf numFmtId="0" fontId="6" fillId="25" borderId="13" xfId="44" applyFont="1" applyFill="1" applyBorder="1" applyAlignment="1">
      <alignment horizontal="center" vertical="center" wrapText="1"/>
      <protection/>
    </xf>
    <xf numFmtId="0" fontId="6" fillId="25" borderId="14" xfId="44" applyFont="1" applyFill="1" applyBorder="1" applyAlignment="1">
      <alignment horizontal="center" vertical="center" wrapText="1"/>
      <protection/>
    </xf>
    <xf numFmtId="0" fontId="4" fillId="6" borderId="14" xfId="44" applyNumberFormat="1" applyFont="1" applyFill="1" applyBorder="1" applyAlignment="1" quotePrefix="1">
      <alignment horizontal="center" vertical="center" wrapText="1"/>
      <protection/>
    </xf>
    <xf numFmtId="0" fontId="4" fillId="5" borderId="14" xfId="44" applyNumberFormat="1" applyFont="1" applyFill="1" applyBorder="1" applyAlignment="1">
      <alignment horizontal="center" vertical="center" wrapText="1"/>
      <protection/>
    </xf>
    <xf numFmtId="0" fontId="4" fillId="4" borderId="14" xfId="44" applyNumberFormat="1" applyFont="1" applyFill="1" applyBorder="1" applyAlignment="1">
      <alignment horizontal="center" vertical="center" wrapText="1"/>
      <protection/>
    </xf>
    <xf numFmtId="0" fontId="4" fillId="3" borderId="14" xfId="44" applyNumberFormat="1" applyFont="1" applyFill="1" applyBorder="1" applyAlignment="1">
      <alignment horizontal="center" vertical="center" wrapText="1"/>
      <protection/>
    </xf>
    <xf numFmtId="16" fontId="2" fillId="24" borderId="11" xfId="44" applyNumberFormat="1" applyFont="1" applyFill="1" applyBorder="1" applyAlignment="1">
      <alignment horizontal="center" vertical="center" wrapText="1"/>
      <protection/>
    </xf>
    <xf numFmtId="0" fontId="4" fillId="2" borderId="14" xfId="44" applyNumberFormat="1" applyFont="1" applyFill="1" applyBorder="1" applyAlignment="1">
      <alignment horizontal="center" vertical="center" wrapText="1"/>
      <protection/>
    </xf>
    <xf numFmtId="0" fontId="4" fillId="22" borderId="15" xfId="44" applyNumberFormat="1" applyFont="1" applyFill="1" applyBorder="1" applyAlignment="1">
      <alignment horizontal="center" vertical="center" wrapText="1"/>
      <protection/>
    </xf>
    <xf numFmtId="0" fontId="4" fillId="20" borderId="15" xfId="44" applyNumberFormat="1" applyFont="1" applyFill="1" applyBorder="1" applyAlignment="1">
      <alignment horizontal="center" vertical="center" wrapText="1"/>
      <protection/>
    </xf>
    <xf numFmtId="0" fontId="5" fillId="20" borderId="16" xfId="44" applyNumberFormat="1" applyFont="1" applyFill="1" applyBorder="1" applyAlignment="1" quotePrefix="1">
      <alignment horizontal="center" vertical="center" wrapText="1"/>
      <protection/>
    </xf>
    <xf numFmtId="0" fontId="5" fillId="20" borderId="17" xfId="44" applyNumberFormat="1" applyFont="1" applyFill="1" applyBorder="1" applyAlignment="1">
      <alignment horizontal="center" vertical="center" wrapText="1"/>
      <protection/>
    </xf>
    <xf numFmtId="0" fontId="5" fillId="20" borderId="17" xfId="44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5" fillId="0" borderId="18" xfId="44" applyNumberFormat="1" applyFont="1" applyFill="1" applyBorder="1" applyAlignment="1" quotePrefix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9" xfId="44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4" fillId="26" borderId="15" xfId="44" applyNumberFormat="1" applyFont="1" applyFill="1" applyBorder="1" applyAlignment="1">
      <alignment horizontal="center" vertical="center" wrapText="1"/>
      <protection/>
    </xf>
    <xf numFmtId="0" fontId="5" fillId="22" borderId="20" xfId="0" applyFont="1" applyFill="1" applyBorder="1" applyAlignment="1">
      <alignment horizontal="center" vertical="center"/>
    </xf>
    <xf numFmtId="164" fontId="5" fillId="22" borderId="21" xfId="0" applyNumberFormat="1" applyFont="1" applyFill="1" applyBorder="1" applyAlignment="1">
      <alignment horizontal="center" vertical="center"/>
    </xf>
    <xf numFmtId="0" fontId="5" fillId="26" borderId="16" xfId="44" applyNumberFormat="1" applyFont="1" applyFill="1" applyBorder="1" applyAlignment="1" quotePrefix="1">
      <alignment horizontal="center" vertical="center"/>
      <protection/>
    </xf>
    <xf numFmtId="0" fontId="5" fillId="26" borderId="17" xfId="44" applyNumberFormat="1" applyFont="1" applyFill="1" applyBorder="1" applyAlignment="1" quotePrefix="1">
      <alignment horizontal="center" vertical="center"/>
      <protection/>
    </xf>
    <xf numFmtId="0" fontId="5" fillId="26" borderId="17" xfId="44" applyNumberFormat="1" applyFont="1" applyFill="1" applyBorder="1" applyAlignment="1">
      <alignment horizontal="center" vertical="center"/>
      <protection/>
    </xf>
    <xf numFmtId="0" fontId="5" fillId="22" borderId="22" xfId="0" applyFont="1" applyFill="1" applyBorder="1" applyAlignment="1">
      <alignment horizontal="center" vertical="center"/>
    </xf>
    <xf numFmtId="0" fontId="11" fillId="6" borderId="11" xfId="44" applyNumberFormat="1" applyFont="1" applyFill="1" applyBorder="1" applyAlignment="1" quotePrefix="1">
      <alignment horizontal="center" vertical="center" wrapText="1"/>
      <protection/>
    </xf>
    <xf numFmtId="0" fontId="5" fillId="26" borderId="16" xfId="44" applyNumberFormat="1" applyFont="1" applyFill="1" applyBorder="1" applyAlignment="1">
      <alignment horizontal="center" vertical="center"/>
      <protection/>
    </xf>
    <xf numFmtId="0" fontId="5" fillId="20" borderId="16" xfId="44" applyNumberFormat="1" applyFont="1" applyFill="1" applyBorder="1" applyAlignment="1">
      <alignment horizontal="center" vertical="center" wrapText="1"/>
      <protection/>
    </xf>
    <xf numFmtId="0" fontId="5" fillId="22" borderId="11" xfId="0" applyFont="1" applyFill="1" applyBorder="1" applyAlignment="1">
      <alignment horizontal="center" vertical="center"/>
    </xf>
    <xf numFmtId="0" fontId="4" fillId="11" borderId="14" xfId="44" applyNumberFormat="1" applyFont="1" applyFill="1" applyBorder="1" applyAlignment="1">
      <alignment horizontal="center" vertical="center" wrapText="1"/>
      <protection/>
    </xf>
    <xf numFmtId="0" fontId="5" fillId="11" borderId="11" xfId="44" applyNumberFormat="1" applyFont="1" applyFill="1" applyBorder="1" applyAlignment="1" quotePrefix="1">
      <alignment horizontal="center" vertical="center" wrapText="1"/>
      <protection/>
    </xf>
    <xf numFmtId="0" fontId="5" fillId="27" borderId="23" xfId="44" applyNumberFormat="1" applyFont="1" applyFill="1" applyBorder="1" applyAlignment="1">
      <alignment horizontal="center" vertical="center"/>
      <protection/>
    </xf>
    <xf numFmtId="0" fontId="5" fillId="27" borderId="24" xfId="44" applyNumberFormat="1" applyFont="1" applyFill="1" applyBorder="1" applyAlignment="1">
      <alignment horizontal="center" vertical="center"/>
      <protection/>
    </xf>
    <xf numFmtId="0" fontId="5" fillId="28" borderId="23" xfId="44" applyNumberFormat="1" applyFont="1" applyFill="1" applyBorder="1" applyAlignment="1">
      <alignment horizontal="center" vertical="center"/>
      <protection/>
    </xf>
    <xf numFmtId="0" fontId="5" fillId="28" borderId="24" xfId="44" applyNumberFormat="1" applyFont="1" applyFill="1" applyBorder="1" applyAlignment="1">
      <alignment horizontal="center" vertical="center" wrapText="1"/>
      <protection/>
    </xf>
    <xf numFmtId="0" fontId="5" fillId="4" borderId="10" xfId="44" applyNumberFormat="1" applyFont="1" applyFill="1" applyBorder="1" applyAlignment="1" quotePrefix="1">
      <alignment horizontal="center" vertical="center" wrapText="1"/>
      <protection/>
    </xf>
    <xf numFmtId="0" fontId="5" fillId="4" borderId="11" xfId="44" applyNumberFormat="1" applyFont="1" applyFill="1" applyBorder="1" applyAlignment="1" quotePrefix="1">
      <alignment horizontal="center" vertical="center" wrapText="1"/>
      <protection/>
    </xf>
    <xf numFmtId="0" fontId="5" fillId="4" borderId="11" xfId="44" applyNumberFormat="1" applyFont="1" applyFill="1" applyBorder="1" applyAlignment="1">
      <alignment horizontal="center" vertical="center" wrapText="1"/>
      <protection/>
    </xf>
    <xf numFmtId="0" fontId="5" fillId="29" borderId="23" xfId="44" applyNumberFormat="1" applyFont="1" applyFill="1" applyBorder="1" applyAlignment="1">
      <alignment horizontal="center" vertical="center"/>
      <protection/>
    </xf>
    <xf numFmtId="0" fontId="10" fillId="29" borderId="23" xfId="44" applyNumberFormat="1" applyFont="1" applyFill="1" applyBorder="1" applyAlignment="1">
      <alignment horizontal="center" vertical="center"/>
      <protection/>
    </xf>
    <xf numFmtId="0" fontId="5" fillId="29" borderId="24" xfId="44" applyNumberFormat="1" applyFont="1" applyFill="1" applyBorder="1" applyAlignment="1">
      <alignment horizontal="center" vertical="center"/>
      <protection/>
    </xf>
    <xf numFmtId="0" fontId="11" fillId="26" borderId="25" xfId="44" applyNumberFormat="1" applyFont="1" applyFill="1" applyBorder="1" applyAlignment="1" quotePrefix="1">
      <alignment horizontal="center" vertical="center"/>
      <protection/>
    </xf>
    <xf numFmtId="0" fontId="15" fillId="26" borderId="26" xfId="51" applyFill="1" applyBorder="1" applyAlignment="1" quotePrefix="1">
      <alignment/>
    </xf>
    <xf numFmtId="0" fontId="5" fillId="11" borderId="10" xfId="44" applyNumberFormat="1" applyFont="1" applyFill="1" applyBorder="1" applyAlignment="1" quotePrefix="1">
      <alignment horizontal="center" vertical="center"/>
      <protection/>
    </xf>
    <xf numFmtId="0" fontId="5" fillId="11" borderId="11" xfId="44" applyNumberFormat="1" applyFont="1" applyFill="1" applyBorder="1" applyAlignment="1" quotePrefix="1">
      <alignment horizontal="center" vertical="center"/>
      <protection/>
    </xf>
    <xf numFmtId="0" fontId="5" fillId="11" borderId="11" xfId="44" applyNumberFormat="1" applyFont="1" applyFill="1" applyBorder="1" applyAlignment="1">
      <alignment horizontal="center" vertical="center" wrapText="1"/>
      <protection/>
    </xf>
    <xf numFmtId="0" fontId="5" fillId="11" borderId="11" xfId="44" applyNumberFormat="1" applyFont="1" applyFill="1" applyBorder="1" applyAlignment="1" quotePrefix="1">
      <alignment horizontal="center" vertical="center" wrapText="1"/>
      <protection/>
    </xf>
    <xf numFmtId="0" fontId="11" fillId="11" borderId="11" xfId="44" applyNumberFormat="1" applyFont="1" applyFill="1" applyBorder="1" applyAlignment="1" quotePrefix="1">
      <alignment horizontal="center" vertical="center" wrapText="1"/>
      <protection/>
    </xf>
    <xf numFmtId="0" fontId="32" fillId="26" borderId="17" xfId="44" applyNumberFormat="1" applyFont="1" applyFill="1" applyBorder="1" applyAlignment="1">
      <alignment horizontal="fill" vertical="top"/>
      <protection/>
    </xf>
    <xf numFmtId="0" fontId="5" fillId="5" borderId="10" xfId="44" applyNumberFormat="1" applyFont="1" applyFill="1" applyBorder="1" applyAlignment="1" quotePrefix="1">
      <alignment horizontal="center" vertical="center" wrapText="1"/>
      <protection/>
    </xf>
    <xf numFmtId="0" fontId="5" fillId="5" borderId="11" xfId="44" applyNumberFormat="1" applyFont="1" applyFill="1" applyBorder="1" applyAlignment="1" quotePrefix="1">
      <alignment horizontal="center" vertical="center" wrapText="1"/>
      <protection/>
    </xf>
    <xf numFmtId="0" fontId="5" fillId="5" borderId="11" xfId="44" applyNumberFormat="1" applyFont="1" applyFill="1" applyBorder="1" applyAlignment="1">
      <alignment horizontal="center" vertical="center" wrapText="1"/>
      <protection/>
    </xf>
    <xf numFmtId="0" fontId="3" fillId="22" borderId="27" xfId="0" applyFont="1" applyFill="1" applyBorder="1" applyAlignment="1">
      <alignment horizontal="center" vertical="center"/>
    </xf>
    <xf numFmtId="0" fontId="3" fillId="22" borderId="28" xfId="0" applyFont="1" applyFill="1" applyBorder="1" applyAlignment="1">
      <alignment horizontal="center" vertical="center"/>
    </xf>
    <xf numFmtId="0" fontId="6" fillId="25" borderId="29" xfId="44" applyFont="1" applyFill="1" applyBorder="1" applyAlignment="1">
      <alignment horizontal="center" vertical="center"/>
      <protection/>
    </xf>
    <xf numFmtId="0" fontId="6" fillId="25" borderId="30" xfId="44" applyFont="1" applyFill="1" applyBorder="1" applyAlignment="1">
      <alignment horizontal="center" vertical="center"/>
      <protection/>
    </xf>
    <xf numFmtId="0" fontId="6" fillId="25" borderId="31" xfId="44" applyFont="1" applyFill="1" applyBorder="1" applyAlignment="1">
      <alignment horizontal="center" vertical="center"/>
      <protection/>
    </xf>
    <xf numFmtId="164" fontId="3" fillId="17" borderId="32" xfId="0" applyNumberFormat="1" applyFont="1" applyFill="1" applyBorder="1" applyAlignment="1">
      <alignment horizontal="center" vertical="center"/>
    </xf>
    <xf numFmtId="164" fontId="3" fillId="17" borderId="10" xfId="0" applyNumberFormat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Jun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13">
      <selection activeCell="P64" sqref="P64"/>
    </sheetView>
  </sheetViews>
  <sheetFormatPr defaultColWidth="9" defaultRowHeight="14.25"/>
  <cols>
    <col min="1" max="1" width="36.3984375" style="6" customWidth="1"/>
    <col min="2" max="2" width="16.19921875" style="3" customWidth="1"/>
    <col min="3" max="4" width="6.3984375" style="10" customWidth="1"/>
    <col min="5" max="5" width="5.09765625" style="10" customWidth="1"/>
    <col min="6" max="6" width="4.69921875" style="10" customWidth="1"/>
    <col min="7" max="7" width="4.59765625" style="10" customWidth="1"/>
    <col min="8" max="8" width="5.59765625" style="10" customWidth="1"/>
    <col min="9" max="9" width="5.19921875" style="10" customWidth="1"/>
    <col min="10" max="10" width="9.3984375" style="34" customWidth="1"/>
    <col min="11" max="11" width="5.19921875" style="10" customWidth="1"/>
    <col min="12" max="12" width="7.8984375" style="31" customWidth="1"/>
    <col min="13" max="13" width="10.69921875" style="29" customWidth="1"/>
    <col min="14" max="14" width="12.5" style="33" customWidth="1"/>
    <col min="15" max="16384" width="9" style="1" customWidth="1"/>
  </cols>
  <sheetData>
    <row r="1" spans="1:14" ht="24.75" customHeight="1" thickBot="1" thickTop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  <c r="M1" s="69" t="s">
        <v>47</v>
      </c>
      <c r="N1" s="70"/>
    </row>
    <row r="2" spans="1:14" ht="30" customHeight="1" thickBot="1" thickTop="1">
      <c r="A2" s="16" t="s">
        <v>1</v>
      </c>
      <c r="B2" s="17" t="s">
        <v>2</v>
      </c>
      <c r="C2" s="18" t="s">
        <v>31</v>
      </c>
      <c r="D2" s="46" t="s">
        <v>120</v>
      </c>
      <c r="E2" s="19" t="s">
        <v>35</v>
      </c>
      <c r="F2" s="20" t="s">
        <v>46</v>
      </c>
      <c r="G2" s="21" t="s">
        <v>36</v>
      </c>
      <c r="H2" s="23" t="s">
        <v>41</v>
      </c>
      <c r="I2" s="24" t="s">
        <v>43</v>
      </c>
      <c r="J2" s="35" t="s">
        <v>75</v>
      </c>
      <c r="K2" s="25" t="s">
        <v>113</v>
      </c>
      <c r="L2" s="32" t="s">
        <v>48</v>
      </c>
      <c r="M2" s="36" t="s">
        <v>168</v>
      </c>
      <c r="N2" s="37" t="s">
        <v>170</v>
      </c>
    </row>
    <row r="3" spans="1:14" ht="30" customHeight="1" thickTop="1">
      <c r="A3" s="2" t="s">
        <v>49</v>
      </c>
      <c r="B3" s="14" t="s">
        <v>58</v>
      </c>
      <c r="C3" s="15">
        <v>5</v>
      </c>
      <c r="D3" s="60">
        <v>8</v>
      </c>
      <c r="E3" s="66">
        <v>10</v>
      </c>
      <c r="F3" s="52"/>
      <c r="G3" s="50"/>
      <c r="H3" s="48">
        <v>3</v>
      </c>
      <c r="I3" s="55"/>
      <c r="J3" s="38"/>
      <c r="K3" s="26"/>
      <c r="L3" s="30">
        <f>SUM(C3:K3)</f>
        <v>26</v>
      </c>
      <c r="M3" s="36"/>
      <c r="N3" s="37">
        <f>L3*M3</f>
        <v>0</v>
      </c>
    </row>
    <row r="4" spans="1:14" ht="30" customHeight="1">
      <c r="A4" s="2" t="s">
        <v>49</v>
      </c>
      <c r="B4" s="14" t="s">
        <v>57</v>
      </c>
      <c r="C4" s="15">
        <v>5</v>
      </c>
      <c r="D4" s="60">
        <v>8</v>
      </c>
      <c r="E4" s="66">
        <v>10</v>
      </c>
      <c r="F4" s="52"/>
      <c r="G4" s="50">
        <v>12</v>
      </c>
      <c r="H4" s="48"/>
      <c r="I4" s="55"/>
      <c r="J4" s="38"/>
      <c r="K4" s="26"/>
      <c r="L4" s="30">
        <f aca="true" t="shared" si="0" ref="L4:L70">SUM(C4:K4)</f>
        <v>35</v>
      </c>
      <c r="M4" s="36"/>
      <c r="N4" s="37">
        <f aca="true" t="shared" si="1" ref="N4:N70">L4*M4</f>
        <v>0</v>
      </c>
    </row>
    <row r="5" spans="1:14" ht="30" customHeight="1">
      <c r="A5" s="2" t="s">
        <v>189</v>
      </c>
      <c r="B5" s="14" t="s">
        <v>190</v>
      </c>
      <c r="C5" s="15">
        <v>10</v>
      </c>
      <c r="D5" s="60"/>
      <c r="E5" s="66"/>
      <c r="F5" s="52"/>
      <c r="G5" s="50"/>
      <c r="H5" s="48"/>
      <c r="I5" s="55"/>
      <c r="J5" s="38"/>
      <c r="K5" s="26"/>
      <c r="L5" s="30">
        <f t="shared" si="0"/>
        <v>10</v>
      </c>
      <c r="M5" s="36"/>
      <c r="N5" s="37">
        <f t="shared" si="1"/>
        <v>0</v>
      </c>
    </row>
    <row r="6" spans="1:14" ht="30" customHeight="1">
      <c r="A6" s="2" t="s">
        <v>49</v>
      </c>
      <c r="B6" s="14" t="s">
        <v>59</v>
      </c>
      <c r="C6" s="15"/>
      <c r="D6" s="60">
        <v>2</v>
      </c>
      <c r="E6" s="66"/>
      <c r="F6" s="52"/>
      <c r="G6" s="50"/>
      <c r="H6" s="48"/>
      <c r="I6" s="55">
        <v>1</v>
      </c>
      <c r="J6" s="38">
        <v>6</v>
      </c>
      <c r="K6" s="26"/>
      <c r="L6" s="30">
        <f t="shared" si="0"/>
        <v>9</v>
      </c>
      <c r="M6" s="36"/>
      <c r="N6" s="37">
        <f t="shared" si="1"/>
        <v>0</v>
      </c>
    </row>
    <row r="7" spans="1:14" ht="30" customHeight="1">
      <c r="A7" s="5" t="s">
        <v>103</v>
      </c>
      <c r="B7" s="7" t="s">
        <v>134</v>
      </c>
      <c r="C7" s="15"/>
      <c r="D7" s="60">
        <v>10</v>
      </c>
      <c r="E7" s="67">
        <v>10</v>
      </c>
      <c r="F7" s="52"/>
      <c r="G7" s="50">
        <v>9</v>
      </c>
      <c r="H7" s="48"/>
      <c r="I7" s="55">
        <v>5</v>
      </c>
      <c r="J7" s="38">
        <v>4</v>
      </c>
      <c r="K7" s="26"/>
      <c r="L7" s="30">
        <f t="shared" si="0"/>
        <v>38</v>
      </c>
      <c r="M7" s="36"/>
      <c r="N7" s="37">
        <f t="shared" si="1"/>
        <v>0</v>
      </c>
    </row>
    <row r="8" spans="1:14" ht="30" customHeight="1">
      <c r="A8" s="5" t="s">
        <v>122</v>
      </c>
      <c r="B8" s="7" t="s">
        <v>123</v>
      </c>
      <c r="C8" s="15"/>
      <c r="D8" s="60">
        <v>4</v>
      </c>
      <c r="E8" s="67"/>
      <c r="F8" s="52"/>
      <c r="G8" s="50"/>
      <c r="H8" s="48"/>
      <c r="I8" s="56"/>
      <c r="J8" s="38"/>
      <c r="K8" s="26"/>
      <c r="L8" s="30">
        <f t="shared" si="0"/>
        <v>4</v>
      </c>
      <c r="M8" s="36"/>
      <c r="N8" s="37">
        <f t="shared" si="1"/>
        <v>0</v>
      </c>
    </row>
    <row r="9" spans="1:14" ht="30" customHeight="1">
      <c r="A9" s="5" t="s">
        <v>3</v>
      </c>
      <c r="B9" s="7" t="s">
        <v>4</v>
      </c>
      <c r="C9" s="11">
        <v>10</v>
      </c>
      <c r="D9" s="61">
        <v>6</v>
      </c>
      <c r="E9" s="67"/>
      <c r="F9" s="53"/>
      <c r="G9" s="50">
        <v>6</v>
      </c>
      <c r="H9" s="48">
        <v>5</v>
      </c>
      <c r="I9" s="55"/>
      <c r="J9" s="38">
        <v>4</v>
      </c>
      <c r="K9" s="26">
        <v>10</v>
      </c>
      <c r="L9" s="30">
        <f t="shared" si="0"/>
        <v>41</v>
      </c>
      <c r="M9" s="36"/>
      <c r="N9" s="37">
        <f t="shared" si="1"/>
        <v>0</v>
      </c>
    </row>
    <row r="10" spans="1:14" ht="30" customHeight="1">
      <c r="A10" s="5" t="s">
        <v>3</v>
      </c>
      <c r="B10" s="7" t="s">
        <v>5</v>
      </c>
      <c r="C10" s="11">
        <v>10</v>
      </c>
      <c r="D10" s="61">
        <v>6</v>
      </c>
      <c r="E10" s="67">
        <v>5</v>
      </c>
      <c r="F10" s="53"/>
      <c r="G10" s="50">
        <v>7</v>
      </c>
      <c r="H10" s="48">
        <v>5</v>
      </c>
      <c r="I10" s="55">
        <v>4</v>
      </c>
      <c r="J10" s="38">
        <v>2</v>
      </c>
      <c r="K10" s="26"/>
      <c r="L10" s="30">
        <f t="shared" si="0"/>
        <v>39</v>
      </c>
      <c r="M10" s="36"/>
      <c r="N10" s="37">
        <f t="shared" si="1"/>
        <v>0</v>
      </c>
    </row>
    <row r="11" spans="1:14" ht="30" customHeight="1">
      <c r="A11" s="5" t="s">
        <v>3</v>
      </c>
      <c r="B11" s="7" t="s">
        <v>7</v>
      </c>
      <c r="C11" s="11">
        <v>10</v>
      </c>
      <c r="D11" s="61"/>
      <c r="E11" s="67">
        <v>5</v>
      </c>
      <c r="F11" s="53"/>
      <c r="G11" s="50">
        <v>6</v>
      </c>
      <c r="H11" s="48"/>
      <c r="I11" s="55"/>
      <c r="J11" s="38">
        <v>2</v>
      </c>
      <c r="K11" s="26"/>
      <c r="L11" s="30">
        <f t="shared" si="0"/>
        <v>23</v>
      </c>
      <c r="M11" s="36"/>
      <c r="N11" s="37">
        <f t="shared" si="1"/>
        <v>0</v>
      </c>
    </row>
    <row r="12" spans="1:14" ht="30" customHeight="1">
      <c r="A12" s="5" t="s">
        <v>3</v>
      </c>
      <c r="B12" s="7" t="s">
        <v>6</v>
      </c>
      <c r="C12" s="11">
        <v>10</v>
      </c>
      <c r="D12" s="61"/>
      <c r="E12" s="67"/>
      <c r="F12" s="53">
        <v>15</v>
      </c>
      <c r="G12" s="50">
        <v>11</v>
      </c>
      <c r="H12" s="48">
        <v>5</v>
      </c>
      <c r="I12" s="55"/>
      <c r="J12" s="38">
        <v>2</v>
      </c>
      <c r="K12" s="26"/>
      <c r="L12" s="30">
        <f t="shared" si="0"/>
        <v>43</v>
      </c>
      <c r="M12" s="36"/>
      <c r="N12" s="37">
        <f t="shared" si="1"/>
        <v>0</v>
      </c>
    </row>
    <row r="13" spans="1:14" ht="30" customHeight="1">
      <c r="A13" s="5" t="s">
        <v>72</v>
      </c>
      <c r="B13" s="7" t="s">
        <v>73</v>
      </c>
      <c r="C13" s="11"/>
      <c r="D13" s="61">
        <v>5</v>
      </c>
      <c r="E13" s="67">
        <v>10</v>
      </c>
      <c r="F13" s="53"/>
      <c r="G13" s="50"/>
      <c r="H13" s="48">
        <v>10</v>
      </c>
      <c r="I13" s="55">
        <v>5</v>
      </c>
      <c r="J13" s="38"/>
      <c r="K13" s="26"/>
      <c r="L13" s="30">
        <f t="shared" si="0"/>
        <v>30</v>
      </c>
      <c r="M13" s="36"/>
      <c r="N13" s="37">
        <f t="shared" si="1"/>
        <v>0</v>
      </c>
    </row>
    <row r="14" spans="1:14" ht="30" customHeight="1">
      <c r="A14" s="5" t="s">
        <v>37</v>
      </c>
      <c r="B14" s="7" t="s">
        <v>102</v>
      </c>
      <c r="C14" s="11">
        <v>2</v>
      </c>
      <c r="D14" s="61">
        <v>1</v>
      </c>
      <c r="E14" s="67"/>
      <c r="F14" s="53"/>
      <c r="G14" s="50">
        <v>1</v>
      </c>
      <c r="H14" s="48">
        <v>1</v>
      </c>
      <c r="I14" s="55"/>
      <c r="J14" s="38">
        <v>1</v>
      </c>
      <c r="K14" s="26"/>
      <c r="L14" s="30">
        <f t="shared" si="0"/>
        <v>6</v>
      </c>
      <c r="M14" s="36"/>
      <c r="N14" s="37">
        <f t="shared" si="1"/>
        <v>0</v>
      </c>
    </row>
    <row r="15" spans="1:14" ht="30" customHeight="1">
      <c r="A15" s="4" t="s">
        <v>171</v>
      </c>
      <c r="B15" s="7" t="s">
        <v>135</v>
      </c>
      <c r="C15" s="11">
        <v>20</v>
      </c>
      <c r="D15" s="61">
        <v>10</v>
      </c>
      <c r="E15" s="68"/>
      <c r="F15" s="54"/>
      <c r="G15" s="50">
        <v>23</v>
      </c>
      <c r="H15" s="48"/>
      <c r="I15" s="55">
        <v>10</v>
      </c>
      <c r="J15" s="43">
        <v>10</v>
      </c>
      <c r="K15" s="44"/>
      <c r="L15" s="30">
        <f t="shared" si="0"/>
        <v>73</v>
      </c>
      <c r="M15" s="36"/>
      <c r="N15" s="37">
        <f t="shared" si="1"/>
        <v>0</v>
      </c>
    </row>
    <row r="16" spans="1:14" ht="30" customHeight="1">
      <c r="A16" s="4" t="s">
        <v>77</v>
      </c>
      <c r="B16" s="7" t="s">
        <v>127</v>
      </c>
      <c r="C16" s="11"/>
      <c r="D16" s="61">
        <v>20</v>
      </c>
      <c r="E16" s="67"/>
      <c r="F16" s="53"/>
      <c r="G16" s="50">
        <v>7</v>
      </c>
      <c r="H16" s="48"/>
      <c r="I16" s="55">
        <v>10</v>
      </c>
      <c r="J16" s="38"/>
      <c r="K16" s="26">
        <v>15</v>
      </c>
      <c r="L16" s="30">
        <f t="shared" si="0"/>
        <v>52</v>
      </c>
      <c r="M16" s="36"/>
      <c r="N16" s="37">
        <f t="shared" si="1"/>
        <v>0</v>
      </c>
    </row>
    <row r="17" spans="1:14" ht="30" customHeight="1">
      <c r="A17" s="4" t="s">
        <v>126</v>
      </c>
      <c r="B17" s="7" t="s">
        <v>127</v>
      </c>
      <c r="C17" s="9">
        <v>10</v>
      </c>
      <c r="D17" s="62">
        <v>6</v>
      </c>
      <c r="E17" s="67"/>
      <c r="F17" s="53"/>
      <c r="G17" s="50">
        <v>18</v>
      </c>
      <c r="H17" s="48"/>
      <c r="I17" s="55">
        <v>5</v>
      </c>
      <c r="J17" s="38"/>
      <c r="K17" s="26"/>
      <c r="L17" s="30">
        <f t="shared" si="0"/>
        <v>39</v>
      </c>
      <c r="M17" s="36"/>
      <c r="N17" s="37">
        <f t="shared" si="1"/>
        <v>0</v>
      </c>
    </row>
    <row r="18" spans="1:14" ht="30" customHeight="1">
      <c r="A18" s="4" t="s">
        <v>158</v>
      </c>
      <c r="B18" s="7" t="s">
        <v>4</v>
      </c>
      <c r="C18" s="12">
        <v>3</v>
      </c>
      <c r="D18" s="63">
        <v>2</v>
      </c>
      <c r="E18" s="67"/>
      <c r="F18" s="53"/>
      <c r="G18" s="50">
        <v>2</v>
      </c>
      <c r="H18" s="49">
        <v>2</v>
      </c>
      <c r="I18" s="55"/>
      <c r="J18" s="38">
        <v>4</v>
      </c>
      <c r="K18" s="26">
        <v>2</v>
      </c>
      <c r="L18" s="30">
        <f t="shared" si="0"/>
        <v>15</v>
      </c>
      <c r="M18" s="36"/>
      <c r="N18" s="37">
        <f t="shared" si="1"/>
        <v>0</v>
      </c>
    </row>
    <row r="19" spans="1:14" ht="30" customHeight="1">
      <c r="A19" s="4" t="s">
        <v>118</v>
      </c>
      <c r="B19" s="7" t="s">
        <v>4</v>
      </c>
      <c r="C19" s="12">
        <v>3</v>
      </c>
      <c r="D19" s="63"/>
      <c r="E19" s="67"/>
      <c r="F19" s="53"/>
      <c r="G19" s="50"/>
      <c r="H19" s="49"/>
      <c r="I19" s="55"/>
      <c r="J19" s="59"/>
      <c r="K19" s="26"/>
      <c r="L19" s="30">
        <f t="shared" si="0"/>
        <v>3</v>
      </c>
      <c r="M19" s="36"/>
      <c r="N19" s="37">
        <f t="shared" si="1"/>
        <v>0</v>
      </c>
    </row>
    <row r="20" spans="1:14" ht="30" customHeight="1">
      <c r="A20" s="4" t="s">
        <v>174</v>
      </c>
      <c r="B20" s="7" t="s">
        <v>143</v>
      </c>
      <c r="C20" s="9"/>
      <c r="D20" s="62"/>
      <c r="E20" s="67"/>
      <c r="F20" s="54"/>
      <c r="G20" s="50"/>
      <c r="H20" s="49"/>
      <c r="I20" s="55"/>
      <c r="J20" s="58"/>
      <c r="K20" s="26"/>
      <c r="L20" s="30">
        <f t="shared" si="0"/>
        <v>0</v>
      </c>
      <c r="M20" s="36"/>
      <c r="N20" s="37">
        <f t="shared" si="1"/>
        <v>0</v>
      </c>
    </row>
    <row r="21" spans="1:14" ht="35.25" customHeight="1">
      <c r="A21" s="4" t="s">
        <v>174</v>
      </c>
      <c r="B21" s="7" t="s">
        <v>144</v>
      </c>
      <c r="C21" s="12">
        <v>10</v>
      </c>
      <c r="D21" s="63">
        <v>10</v>
      </c>
      <c r="E21" s="67">
        <v>20</v>
      </c>
      <c r="F21" s="53"/>
      <c r="G21" s="50">
        <v>2</v>
      </c>
      <c r="H21" s="49">
        <v>8</v>
      </c>
      <c r="I21" s="55">
        <v>10</v>
      </c>
      <c r="J21" s="43"/>
      <c r="K21" s="26"/>
      <c r="L21" s="30">
        <f t="shared" si="0"/>
        <v>60</v>
      </c>
      <c r="M21" s="36"/>
      <c r="N21" s="37">
        <f t="shared" si="1"/>
        <v>0</v>
      </c>
    </row>
    <row r="22" spans="1:14" ht="30" customHeight="1">
      <c r="A22" s="4" t="s">
        <v>80</v>
      </c>
      <c r="B22" s="7" t="s">
        <v>78</v>
      </c>
      <c r="C22" s="12"/>
      <c r="D22" s="63"/>
      <c r="E22" s="67"/>
      <c r="F22" s="53"/>
      <c r="G22" s="50"/>
      <c r="H22" s="49">
        <v>5</v>
      </c>
      <c r="I22" s="55">
        <v>2</v>
      </c>
      <c r="J22" s="38"/>
      <c r="K22" s="26"/>
      <c r="L22" s="30">
        <f t="shared" si="0"/>
        <v>7</v>
      </c>
      <c r="M22" s="36"/>
      <c r="N22" s="37">
        <f t="shared" si="1"/>
        <v>0</v>
      </c>
    </row>
    <row r="23" spans="1:14" ht="30" customHeight="1">
      <c r="A23" s="4" t="s">
        <v>145</v>
      </c>
      <c r="B23" s="7" t="s">
        <v>146</v>
      </c>
      <c r="C23" s="12"/>
      <c r="D23" s="63"/>
      <c r="E23" s="67"/>
      <c r="F23" s="53"/>
      <c r="G23" s="50"/>
      <c r="H23" s="49"/>
      <c r="I23" s="55"/>
      <c r="J23" s="38"/>
      <c r="K23" s="26"/>
      <c r="L23" s="30">
        <f t="shared" si="0"/>
        <v>0</v>
      </c>
      <c r="M23" s="36"/>
      <c r="N23" s="37">
        <f t="shared" si="1"/>
        <v>0</v>
      </c>
    </row>
    <row r="24" spans="1:14" ht="30" customHeight="1">
      <c r="A24" s="4" t="s">
        <v>116</v>
      </c>
      <c r="B24" s="7" t="s">
        <v>64</v>
      </c>
      <c r="C24" s="12">
        <v>2</v>
      </c>
      <c r="D24" s="63">
        <v>1</v>
      </c>
      <c r="E24" s="67"/>
      <c r="F24" s="54"/>
      <c r="G24" s="50"/>
      <c r="H24" s="49"/>
      <c r="I24" s="55">
        <v>4</v>
      </c>
      <c r="J24" s="38"/>
      <c r="K24" s="26"/>
      <c r="L24" s="30">
        <f t="shared" si="0"/>
        <v>7</v>
      </c>
      <c r="M24" s="36"/>
      <c r="N24" s="37">
        <f t="shared" si="1"/>
        <v>0</v>
      </c>
    </row>
    <row r="25" spans="1:14" ht="30" customHeight="1">
      <c r="A25" s="4" t="s">
        <v>61</v>
      </c>
      <c r="B25" s="7" t="s">
        <v>64</v>
      </c>
      <c r="C25" s="12"/>
      <c r="D25" s="63"/>
      <c r="E25" s="67"/>
      <c r="F25" s="53"/>
      <c r="G25" s="50"/>
      <c r="H25" s="49"/>
      <c r="I25" s="55"/>
      <c r="J25" s="38"/>
      <c r="K25" s="26"/>
      <c r="L25" s="30">
        <f t="shared" si="0"/>
        <v>0</v>
      </c>
      <c r="M25" s="36"/>
      <c r="N25" s="37">
        <f t="shared" si="1"/>
        <v>0</v>
      </c>
    </row>
    <row r="26" spans="1:14" ht="30" customHeight="1">
      <c r="A26" s="4" t="s">
        <v>155</v>
      </c>
      <c r="B26" s="7" t="s">
        <v>64</v>
      </c>
      <c r="C26" s="12"/>
      <c r="D26" s="63"/>
      <c r="E26" s="67"/>
      <c r="F26" s="54"/>
      <c r="G26" s="50"/>
      <c r="H26" s="49"/>
      <c r="I26" s="55">
        <v>12</v>
      </c>
      <c r="J26" s="38"/>
      <c r="K26" s="26"/>
      <c r="L26" s="30">
        <f t="shared" si="0"/>
        <v>12</v>
      </c>
      <c r="M26" s="36"/>
      <c r="N26" s="37">
        <f t="shared" si="1"/>
        <v>0</v>
      </c>
    </row>
    <row r="27" spans="1:14" ht="30" customHeight="1">
      <c r="A27" s="4" t="s">
        <v>130</v>
      </c>
      <c r="B27" s="7" t="s">
        <v>129</v>
      </c>
      <c r="C27" s="12">
        <v>50</v>
      </c>
      <c r="D27" s="63"/>
      <c r="E27" s="67"/>
      <c r="F27" s="53"/>
      <c r="G27" s="50"/>
      <c r="H27" s="49"/>
      <c r="I27" s="55"/>
      <c r="J27" s="38"/>
      <c r="K27" s="26"/>
      <c r="L27" s="30">
        <f t="shared" si="0"/>
        <v>50</v>
      </c>
      <c r="M27" s="36"/>
      <c r="N27" s="37">
        <f t="shared" si="1"/>
        <v>0</v>
      </c>
    </row>
    <row r="28" spans="1:14" ht="30" customHeight="1">
      <c r="A28" s="4" t="s">
        <v>8</v>
      </c>
      <c r="B28" s="7" t="s">
        <v>6</v>
      </c>
      <c r="C28" s="12"/>
      <c r="D28" s="63"/>
      <c r="E28" s="67"/>
      <c r="F28" s="53"/>
      <c r="G28" s="50"/>
      <c r="H28" s="49"/>
      <c r="I28" s="55"/>
      <c r="J28" s="38">
        <v>4</v>
      </c>
      <c r="K28" s="26"/>
      <c r="L28" s="30">
        <f t="shared" si="0"/>
        <v>4</v>
      </c>
      <c r="M28" s="36"/>
      <c r="N28" s="37">
        <f t="shared" si="1"/>
        <v>0</v>
      </c>
    </row>
    <row r="29" spans="1:14" ht="30" customHeight="1">
      <c r="A29" s="4" t="s">
        <v>60</v>
      </c>
      <c r="B29" s="7" t="s">
        <v>111</v>
      </c>
      <c r="C29" s="12"/>
      <c r="D29" s="63">
        <v>10</v>
      </c>
      <c r="E29" s="67"/>
      <c r="F29" s="53">
        <v>2</v>
      </c>
      <c r="G29" s="50"/>
      <c r="H29" s="49"/>
      <c r="I29" s="55">
        <v>20</v>
      </c>
      <c r="J29" s="38">
        <v>100</v>
      </c>
      <c r="K29" s="26"/>
      <c r="L29" s="30">
        <f t="shared" si="0"/>
        <v>132</v>
      </c>
      <c r="M29" s="36"/>
      <c r="N29" s="37">
        <f t="shared" si="1"/>
        <v>0</v>
      </c>
    </row>
    <row r="30" spans="1:14" ht="30" customHeight="1">
      <c r="A30" s="4" t="s">
        <v>161</v>
      </c>
      <c r="B30" s="7" t="s">
        <v>162</v>
      </c>
      <c r="C30" s="42"/>
      <c r="D30" s="64">
        <v>4</v>
      </c>
      <c r="E30" s="67"/>
      <c r="F30" s="53"/>
      <c r="G30" s="50">
        <v>5</v>
      </c>
      <c r="H30" s="49"/>
      <c r="I30" s="55">
        <v>5</v>
      </c>
      <c r="J30" s="38"/>
      <c r="K30" s="26"/>
      <c r="L30" s="30">
        <f t="shared" si="0"/>
        <v>14</v>
      </c>
      <c r="M30" s="36"/>
      <c r="N30" s="37">
        <f t="shared" si="1"/>
        <v>0</v>
      </c>
    </row>
    <row r="31" spans="1:14" ht="30" customHeight="1">
      <c r="A31" s="4" t="s">
        <v>55</v>
      </c>
      <c r="B31" s="7" t="s">
        <v>88</v>
      </c>
      <c r="C31" s="12">
        <v>4</v>
      </c>
      <c r="D31" s="63">
        <v>4</v>
      </c>
      <c r="E31" s="67">
        <v>2</v>
      </c>
      <c r="F31" s="53"/>
      <c r="G31" s="50">
        <v>4</v>
      </c>
      <c r="H31" s="49">
        <v>3</v>
      </c>
      <c r="I31" s="57"/>
      <c r="J31" s="38">
        <v>2</v>
      </c>
      <c r="K31" s="26"/>
      <c r="L31" s="30">
        <f t="shared" si="0"/>
        <v>19</v>
      </c>
      <c r="M31" s="36"/>
      <c r="N31" s="37">
        <f t="shared" si="1"/>
        <v>0</v>
      </c>
    </row>
    <row r="32" spans="1:14" ht="30" customHeight="1">
      <c r="A32" s="4" t="s">
        <v>40</v>
      </c>
      <c r="B32" s="7" t="s">
        <v>95</v>
      </c>
      <c r="C32" s="12"/>
      <c r="D32" s="63"/>
      <c r="E32" s="67"/>
      <c r="F32" s="54"/>
      <c r="G32" s="50">
        <v>7</v>
      </c>
      <c r="H32" s="49"/>
      <c r="I32" s="57"/>
      <c r="J32" s="38"/>
      <c r="K32" s="26"/>
      <c r="L32" s="30">
        <f t="shared" si="0"/>
        <v>7</v>
      </c>
      <c r="M32" s="36"/>
      <c r="N32" s="37">
        <f t="shared" si="1"/>
        <v>0</v>
      </c>
    </row>
    <row r="33" spans="1:14" ht="30" customHeight="1">
      <c r="A33" s="4" t="s">
        <v>153</v>
      </c>
      <c r="B33" s="7" t="s">
        <v>154</v>
      </c>
      <c r="C33" s="12"/>
      <c r="D33" s="63"/>
      <c r="E33" s="67"/>
      <c r="F33" s="53"/>
      <c r="G33" s="50">
        <v>2</v>
      </c>
      <c r="H33" s="49"/>
      <c r="I33" s="57">
        <v>1</v>
      </c>
      <c r="J33" s="38"/>
      <c r="K33" s="26"/>
      <c r="L33" s="30">
        <f t="shared" si="0"/>
        <v>3</v>
      </c>
      <c r="M33" s="36"/>
      <c r="N33" s="37">
        <f t="shared" si="1"/>
        <v>0</v>
      </c>
    </row>
    <row r="34" spans="1:14" ht="30" customHeight="1">
      <c r="A34" s="4" t="s">
        <v>10</v>
      </c>
      <c r="B34" s="7" t="s">
        <v>147</v>
      </c>
      <c r="C34" s="12">
        <v>10</v>
      </c>
      <c r="D34" s="63">
        <v>2</v>
      </c>
      <c r="E34" s="67">
        <v>6</v>
      </c>
      <c r="F34" s="53"/>
      <c r="G34" s="50">
        <v>5</v>
      </c>
      <c r="H34" s="49">
        <v>8</v>
      </c>
      <c r="I34" s="57"/>
      <c r="J34" s="38">
        <v>5</v>
      </c>
      <c r="K34" s="26">
        <v>5</v>
      </c>
      <c r="L34" s="30">
        <f t="shared" si="0"/>
        <v>41</v>
      </c>
      <c r="M34" s="36"/>
      <c r="N34" s="37">
        <f t="shared" si="1"/>
        <v>0</v>
      </c>
    </row>
    <row r="35" spans="1:14" ht="30" customHeight="1">
      <c r="A35" s="4" t="s">
        <v>9</v>
      </c>
      <c r="B35" s="7" t="s">
        <v>148</v>
      </c>
      <c r="C35" s="12"/>
      <c r="D35" s="63"/>
      <c r="E35" s="67"/>
      <c r="F35" s="54">
        <v>2</v>
      </c>
      <c r="G35" s="50">
        <v>4</v>
      </c>
      <c r="H35" s="49"/>
      <c r="I35" s="57"/>
      <c r="J35" s="38">
        <v>4</v>
      </c>
      <c r="K35" s="26"/>
      <c r="L35" s="30">
        <f t="shared" si="0"/>
        <v>10</v>
      </c>
      <c r="M35" s="36"/>
      <c r="N35" s="37">
        <f t="shared" si="1"/>
        <v>0</v>
      </c>
    </row>
    <row r="36" spans="1:14" ht="30" customHeight="1">
      <c r="A36" s="4" t="s">
        <v>159</v>
      </c>
      <c r="B36" s="7" t="s">
        <v>160</v>
      </c>
      <c r="C36" s="12"/>
      <c r="D36" s="63"/>
      <c r="E36" s="67"/>
      <c r="F36" s="53">
        <v>1</v>
      </c>
      <c r="G36" s="50"/>
      <c r="H36" s="49"/>
      <c r="I36" s="57"/>
      <c r="J36" s="38">
        <v>2</v>
      </c>
      <c r="K36" s="26"/>
      <c r="L36" s="30">
        <f t="shared" si="0"/>
        <v>3</v>
      </c>
      <c r="M36" s="36"/>
      <c r="N36" s="37">
        <f t="shared" si="1"/>
        <v>0</v>
      </c>
    </row>
    <row r="37" spans="1:14" ht="30" customHeight="1">
      <c r="A37" s="4" t="s">
        <v>100</v>
      </c>
      <c r="B37" s="7" t="s">
        <v>90</v>
      </c>
      <c r="C37" s="12">
        <v>5</v>
      </c>
      <c r="D37" s="63">
        <v>10</v>
      </c>
      <c r="E37" s="67">
        <v>10</v>
      </c>
      <c r="F37" s="54">
        <v>2</v>
      </c>
      <c r="G37" s="50"/>
      <c r="H37" s="49"/>
      <c r="I37" s="57"/>
      <c r="J37" s="38"/>
      <c r="K37" s="26"/>
      <c r="L37" s="30">
        <f t="shared" si="0"/>
        <v>27</v>
      </c>
      <c r="M37" s="36"/>
      <c r="N37" s="37">
        <f t="shared" si="1"/>
        <v>0</v>
      </c>
    </row>
    <row r="38" spans="1:14" ht="30" customHeight="1">
      <c r="A38" s="4" t="s">
        <v>76</v>
      </c>
      <c r="B38" s="7" t="s">
        <v>62</v>
      </c>
      <c r="C38" s="12">
        <v>10</v>
      </c>
      <c r="D38" s="63">
        <v>4</v>
      </c>
      <c r="E38" s="67">
        <v>10</v>
      </c>
      <c r="F38" s="53">
        <v>4</v>
      </c>
      <c r="G38" s="50">
        <v>20</v>
      </c>
      <c r="H38" s="49"/>
      <c r="I38" s="57"/>
      <c r="J38" s="38">
        <v>2</v>
      </c>
      <c r="K38" s="26"/>
      <c r="L38" s="30">
        <f t="shared" si="0"/>
        <v>50</v>
      </c>
      <c r="M38" s="36"/>
      <c r="N38" s="37">
        <f t="shared" si="1"/>
        <v>0</v>
      </c>
    </row>
    <row r="39" spans="1:14" ht="30" customHeight="1">
      <c r="A39" s="4" t="s">
        <v>185</v>
      </c>
      <c r="B39" s="7" t="s">
        <v>186</v>
      </c>
      <c r="C39" s="12">
        <v>5</v>
      </c>
      <c r="D39" s="63"/>
      <c r="E39" s="68"/>
      <c r="F39" s="53"/>
      <c r="G39" s="50"/>
      <c r="H39" s="49"/>
      <c r="I39" s="57"/>
      <c r="J39" s="38"/>
      <c r="K39" s="26"/>
      <c r="L39" s="30">
        <f t="shared" si="0"/>
        <v>5</v>
      </c>
      <c r="M39" s="36"/>
      <c r="N39" s="37">
        <f t="shared" si="1"/>
        <v>0</v>
      </c>
    </row>
    <row r="40" spans="1:14" ht="30" customHeight="1">
      <c r="A40" s="4" t="s">
        <v>56</v>
      </c>
      <c r="B40" s="7" t="s">
        <v>89</v>
      </c>
      <c r="C40" s="12">
        <v>10</v>
      </c>
      <c r="D40" s="63">
        <v>6</v>
      </c>
      <c r="E40" s="67"/>
      <c r="F40" s="54"/>
      <c r="G40" s="50">
        <v>2</v>
      </c>
      <c r="H40" s="49"/>
      <c r="I40" s="57">
        <v>4</v>
      </c>
      <c r="J40" s="38">
        <v>2</v>
      </c>
      <c r="K40" s="26">
        <v>4</v>
      </c>
      <c r="L40" s="30">
        <f t="shared" si="0"/>
        <v>28</v>
      </c>
      <c r="M40" s="36"/>
      <c r="N40" s="37">
        <f t="shared" si="1"/>
        <v>0</v>
      </c>
    </row>
    <row r="41" spans="1:14" ht="30" customHeight="1">
      <c r="A41" s="5" t="s">
        <v>11</v>
      </c>
      <c r="B41" s="7" t="s">
        <v>150</v>
      </c>
      <c r="C41" s="12"/>
      <c r="D41" s="63"/>
      <c r="E41" s="68"/>
      <c r="F41" s="53"/>
      <c r="G41" s="50"/>
      <c r="H41" s="49"/>
      <c r="I41" s="57"/>
      <c r="J41" s="38"/>
      <c r="K41" s="26"/>
      <c r="L41" s="30">
        <f t="shared" si="0"/>
        <v>0</v>
      </c>
      <c r="M41" s="36"/>
      <c r="N41" s="37">
        <f t="shared" si="1"/>
        <v>0</v>
      </c>
    </row>
    <row r="42" spans="1:14" ht="30" customHeight="1">
      <c r="A42" s="5" t="s">
        <v>11</v>
      </c>
      <c r="B42" s="7" t="s">
        <v>87</v>
      </c>
      <c r="C42" s="12">
        <v>300</v>
      </c>
      <c r="D42" s="63">
        <v>250</v>
      </c>
      <c r="E42" s="67"/>
      <c r="F42" s="54">
        <v>30</v>
      </c>
      <c r="G42" s="50">
        <v>250</v>
      </c>
      <c r="H42" s="49">
        <v>50</v>
      </c>
      <c r="I42" s="57">
        <v>20</v>
      </c>
      <c r="J42" s="39">
        <v>100</v>
      </c>
      <c r="K42" s="28"/>
      <c r="L42" s="30">
        <f t="shared" si="0"/>
        <v>1000</v>
      </c>
      <c r="M42" s="36"/>
      <c r="N42" s="37">
        <f t="shared" si="1"/>
        <v>0</v>
      </c>
    </row>
    <row r="43" spans="1:14" ht="30" customHeight="1">
      <c r="A43" s="5" t="s">
        <v>11</v>
      </c>
      <c r="B43" s="7" t="s">
        <v>136</v>
      </c>
      <c r="C43" s="12"/>
      <c r="D43" s="63">
        <v>250</v>
      </c>
      <c r="E43" s="68">
        <v>50</v>
      </c>
      <c r="F43" s="53"/>
      <c r="G43" s="50">
        <v>350</v>
      </c>
      <c r="H43" s="49">
        <v>100</v>
      </c>
      <c r="I43" s="57">
        <v>20</v>
      </c>
      <c r="J43" s="39"/>
      <c r="K43" s="28">
        <v>50</v>
      </c>
      <c r="L43" s="30">
        <f t="shared" si="0"/>
        <v>820</v>
      </c>
      <c r="M43" s="36"/>
      <c r="N43" s="37">
        <f t="shared" si="1"/>
        <v>0</v>
      </c>
    </row>
    <row r="44" spans="1:14" ht="30" customHeight="1">
      <c r="A44" s="5" t="s">
        <v>11</v>
      </c>
      <c r="B44" s="7" t="s">
        <v>98</v>
      </c>
      <c r="C44" s="12">
        <v>500</v>
      </c>
      <c r="D44" s="63">
        <v>2000</v>
      </c>
      <c r="E44" s="67">
        <v>50</v>
      </c>
      <c r="F44" s="53">
        <v>40</v>
      </c>
      <c r="G44" s="50">
        <v>3000</v>
      </c>
      <c r="H44" s="49"/>
      <c r="I44" s="57">
        <v>1000</v>
      </c>
      <c r="J44" s="39">
        <v>150</v>
      </c>
      <c r="K44" s="26">
        <v>1000</v>
      </c>
      <c r="L44" s="30">
        <f t="shared" si="0"/>
        <v>7740</v>
      </c>
      <c r="M44" s="36"/>
      <c r="N44" s="37">
        <f t="shared" si="1"/>
        <v>0</v>
      </c>
    </row>
    <row r="45" spans="1:14" ht="30" customHeight="1">
      <c r="A45" s="5" t="s">
        <v>11</v>
      </c>
      <c r="B45" s="7" t="s">
        <v>163</v>
      </c>
      <c r="C45" s="12">
        <v>30</v>
      </c>
      <c r="D45" s="63"/>
      <c r="E45" s="67"/>
      <c r="F45" s="53"/>
      <c r="G45" s="50"/>
      <c r="H45" s="49"/>
      <c r="I45" s="57"/>
      <c r="J45" s="39"/>
      <c r="K45" s="28">
        <v>10</v>
      </c>
      <c r="L45" s="30">
        <f t="shared" si="0"/>
        <v>40</v>
      </c>
      <c r="M45" s="36"/>
      <c r="N45" s="37">
        <f t="shared" si="1"/>
        <v>0</v>
      </c>
    </row>
    <row r="46" spans="1:14" ht="30" customHeight="1">
      <c r="A46" s="4" t="s">
        <v>13</v>
      </c>
      <c r="B46" s="7" t="s">
        <v>99</v>
      </c>
      <c r="C46" s="12">
        <v>50</v>
      </c>
      <c r="D46" s="63">
        <v>500</v>
      </c>
      <c r="E46" s="67"/>
      <c r="F46" s="53">
        <v>8</v>
      </c>
      <c r="G46" s="50"/>
      <c r="H46" s="49"/>
      <c r="I46" s="57"/>
      <c r="J46" s="39">
        <v>50</v>
      </c>
      <c r="K46" s="28"/>
      <c r="L46" s="30">
        <f t="shared" si="0"/>
        <v>608</v>
      </c>
      <c r="M46" s="36"/>
      <c r="N46" s="37">
        <f t="shared" si="1"/>
        <v>0</v>
      </c>
    </row>
    <row r="47" spans="1:14" ht="30" customHeight="1">
      <c r="A47" s="4" t="s">
        <v>13</v>
      </c>
      <c r="B47" s="7" t="s">
        <v>97</v>
      </c>
      <c r="C47" s="12"/>
      <c r="D47" s="63"/>
      <c r="E47" s="67"/>
      <c r="F47" s="53"/>
      <c r="G47" s="50"/>
      <c r="H47" s="49"/>
      <c r="I47" s="57">
        <v>50</v>
      </c>
      <c r="J47" s="39">
        <v>25</v>
      </c>
      <c r="K47" s="28"/>
      <c r="L47" s="30">
        <f t="shared" si="0"/>
        <v>75</v>
      </c>
      <c r="M47" s="36"/>
      <c r="N47" s="37">
        <f t="shared" si="1"/>
        <v>0</v>
      </c>
    </row>
    <row r="48" spans="1:14" ht="30" customHeight="1">
      <c r="A48" s="4" t="s">
        <v>45</v>
      </c>
      <c r="B48" s="7" t="s">
        <v>64</v>
      </c>
      <c r="C48" s="12">
        <v>8</v>
      </c>
      <c r="D48" s="63">
        <v>2</v>
      </c>
      <c r="E48" s="67">
        <v>3</v>
      </c>
      <c r="F48" s="53"/>
      <c r="G48" s="50">
        <v>7</v>
      </c>
      <c r="H48" s="49"/>
      <c r="I48" s="57">
        <v>5</v>
      </c>
      <c r="J48" s="39"/>
      <c r="K48" s="28"/>
      <c r="L48" s="30">
        <f t="shared" si="0"/>
        <v>25</v>
      </c>
      <c r="M48" s="36"/>
      <c r="N48" s="37">
        <f t="shared" si="1"/>
        <v>0</v>
      </c>
    </row>
    <row r="49" spans="1:14" ht="30" customHeight="1">
      <c r="A49" s="4" t="s">
        <v>14</v>
      </c>
      <c r="B49" s="7" t="s">
        <v>115</v>
      </c>
      <c r="C49" s="12">
        <v>8</v>
      </c>
      <c r="D49" s="62">
        <v>4</v>
      </c>
      <c r="E49" s="68">
        <v>2</v>
      </c>
      <c r="F49" s="54"/>
      <c r="G49" s="50">
        <v>1</v>
      </c>
      <c r="H49" s="49"/>
      <c r="I49" s="57"/>
      <c r="J49" s="39">
        <v>2</v>
      </c>
      <c r="K49" s="28">
        <v>3</v>
      </c>
      <c r="L49" s="30">
        <f t="shared" si="0"/>
        <v>20</v>
      </c>
      <c r="M49" s="36"/>
      <c r="N49" s="37">
        <f t="shared" si="1"/>
        <v>0</v>
      </c>
    </row>
    <row r="50" spans="1:14" ht="33" customHeight="1">
      <c r="A50" s="4" t="s">
        <v>33</v>
      </c>
      <c r="B50" s="7" t="s">
        <v>105</v>
      </c>
      <c r="C50" s="9">
        <v>1000</v>
      </c>
      <c r="D50" s="63">
        <v>500</v>
      </c>
      <c r="E50" s="67">
        <v>600</v>
      </c>
      <c r="F50" s="54">
        <v>150</v>
      </c>
      <c r="G50" s="51">
        <v>1500</v>
      </c>
      <c r="H50" s="49">
        <v>1000</v>
      </c>
      <c r="I50" s="57">
        <v>1500</v>
      </c>
      <c r="J50" s="40">
        <v>300</v>
      </c>
      <c r="K50" s="27">
        <v>2000</v>
      </c>
      <c r="L50" s="30">
        <f t="shared" si="0"/>
        <v>8550</v>
      </c>
      <c r="M50" s="36"/>
      <c r="N50" s="37">
        <f t="shared" si="1"/>
        <v>0</v>
      </c>
    </row>
    <row r="51" spans="1:14" ht="30" customHeight="1">
      <c r="A51" s="4" t="s">
        <v>139</v>
      </c>
      <c r="B51" s="7" t="s">
        <v>124</v>
      </c>
      <c r="C51" s="12"/>
      <c r="D51" s="63">
        <v>1</v>
      </c>
      <c r="E51" s="67"/>
      <c r="F51" s="53"/>
      <c r="G51" s="51"/>
      <c r="H51" s="49"/>
      <c r="I51" s="57"/>
      <c r="J51" s="39"/>
      <c r="K51" s="28"/>
      <c r="L51" s="30">
        <f t="shared" si="0"/>
        <v>1</v>
      </c>
      <c r="M51" s="36"/>
      <c r="N51" s="37">
        <f t="shared" si="1"/>
        <v>0</v>
      </c>
    </row>
    <row r="52" spans="1:14" ht="30" customHeight="1">
      <c r="A52" s="4" t="s">
        <v>15</v>
      </c>
      <c r="B52" s="7" t="s">
        <v>149</v>
      </c>
      <c r="C52" s="12"/>
      <c r="D52" s="63"/>
      <c r="E52" s="67"/>
      <c r="F52" s="53"/>
      <c r="G52" s="51">
        <v>2</v>
      </c>
      <c r="H52" s="49">
        <v>2</v>
      </c>
      <c r="I52" s="57">
        <v>2</v>
      </c>
      <c r="J52" s="39"/>
      <c r="K52" s="28"/>
      <c r="L52" s="30">
        <f t="shared" si="0"/>
        <v>6</v>
      </c>
      <c r="M52" s="36"/>
      <c r="N52" s="37">
        <f t="shared" si="1"/>
        <v>0</v>
      </c>
    </row>
    <row r="53" spans="1:14" ht="30" customHeight="1">
      <c r="A53" s="4" t="s">
        <v>44</v>
      </c>
      <c r="B53" s="7" t="s">
        <v>50</v>
      </c>
      <c r="C53" s="12">
        <v>6</v>
      </c>
      <c r="D53" s="63">
        <v>2</v>
      </c>
      <c r="E53" s="67"/>
      <c r="F53" s="53"/>
      <c r="G53" s="51">
        <v>2</v>
      </c>
      <c r="H53" s="49"/>
      <c r="I53" s="57"/>
      <c r="J53" s="40"/>
      <c r="K53" s="28">
        <v>5</v>
      </c>
      <c r="L53" s="30">
        <f t="shared" si="0"/>
        <v>15</v>
      </c>
      <c r="M53" s="36"/>
      <c r="N53" s="37">
        <f t="shared" si="1"/>
        <v>0</v>
      </c>
    </row>
    <row r="54" spans="1:14" ht="30" customHeight="1">
      <c r="A54" s="4" t="s">
        <v>16</v>
      </c>
      <c r="B54" s="7" t="s">
        <v>4</v>
      </c>
      <c r="C54" s="12">
        <v>4</v>
      </c>
      <c r="D54" s="63">
        <v>4</v>
      </c>
      <c r="E54" s="67"/>
      <c r="F54" s="54"/>
      <c r="G54" s="51">
        <v>1</v>
      </c>
      <c r="H54" s="49"/>
      <c r="I54" s="57"/>
      <c r="J54" s="39">
        <v>4</v>
      </c>
      <c r="K54" s="27"/>
      <c r="L54" s="30">
        <f t="shared" si="0"/>
        <v>13</v>
      </c>
      <c r="M54" s="36"/>
      <c r="N54" s="37">
        <f t="shared" si="1"/>
        <v>0</v>
      </c>
    </row>
    <row r="55" spans="1:14" ht="30" customHeight="1">
      <c r="A55" s="4" t="s">
        <v>125</v>
      </c>
      <c r="B55" s="7" t="s">
        <v>124</v>
      </c>
      <c r="C55" s="12"/>
      <c r="D55" s="63">
        <v>1</v>
      </c>
      <c r="E55" s="67"/>
      <c r="F55" s="53"/>
      <c r="G55" s="51"/>
      <c r="H55" s="49">
        <v>1</v>
      </c>
      <c r="I55" s="57"/>
      <c r="J55" s="39">
        <v>1</v>
      </c>
      <c r="K55" s="28"/>
      <c r="L55" s="30">
        <f t="shared" si="0"/>
        <v>3</v>
      </c>
      <c r="M55" s="36"/>
      <c r="N55" s="37">
        <f t="shared" si="1"/>
        <v>0</v>
      </c>
    </row>
    <row r="56" spans="1:14" ht="30" customHeight="1">
      <c r="A56" s="4" t="s">
        <v>54</v>
      </c>
      <c r="B56" s="7" t="s">
        <v>133</v>
      </c>
      <c r="C56" s="12">
        <v>1</v>
      </c>
      <c r="D56" s="63"/>
      <c r="E56" s="67"/>
      <c r="F56" s="53"/>
      <c r="G56" s="51">
        <v>1</v>
      </c>
      <c r="H56" s="49"/>
      <c r="I56" s="57">
        <v>1</v>
      </c>
      <c r="J56" s="39"/>
      <c r="K56" s="28"/>
      <c r="L56" s="30">
        <f t="shared" si="0"/>
        <v>3</v>
      </c>
      <c r="M56" s="36"/>
      <c r="N56" s="37">
        <f t="shared" si="1"/>
        <v>0</v>
      </c>
    </row>
    <row r="57" spans="1:14" ht="30" customHeight="1">
      <c r="A57" s="4" t="s">
        <v>107</v>
      </c>
      <c r="B57" s="7" t="s">
        <v>108</v>
      </c>
      <c r="C57" s="12">
        <v>2</v>
      </c>
      <c r="D57" s="63">
        <v>1</v>
      </c>
      <c r="E57" s="68">
        <v>1</v>
      </c>
      <c r="F57" s="53">
        <v>2</v>
      </c>
      <c r="G57" s="51">
        <v>1</v>
      </c>
      <c r="H57" s="49"/>
      <c r="I57" s="57"/>
      <c r="J57" s="39">
        <v>1</v>
      </c>
      <c r="K57" s="27"/>
      <c r="L57" s="30">
        <f t="shared" si="0"/>
        <v>8</v>
      </c>
      <c r="M57" s="36"/>
      <c r="N57" s="37">
        <f t="shared" si="1"/>
        <v>0</v>
      </c>
    </row>
    <row r="58" spans="1:14" ht="30" customHeight="1">
      <c r="A58" s="5" t="s">
        <v>137</v>
      </c>
      <c r="B58" s="7" t="s">
        <v>169</v>
      </c>
      <c r="C58" s="12">
        <v>10</v>
      </c>
      <c r="D58" s="63">
        <v>6</v>
      </c>
      <c r="E58" s="67"/>
      <c r="F58" s="54"/>
      <c r="G58" s="51">
        <v>2</v>
      </c>
      <c r="H58" s="49"/>
      <c r="I58" s="57">
        <v>5</v>
      </c>
      <c r="J58" s="39">
        <v>10</v>
      </c>
      <c r="K58" s="28"/>
      <c r="L58" s="30">
        <f t="shared" si="0"/>
        <v>33</v>
      </c>
      <c r="M58" s="36"/>
      <c r="N58" s="37">
        <f t="shared" si="1"/>
        <v>0</v>
      </c>
    </row>
    <row r="59" spans="1:14" ht="30" customHeight="1">
      <c r="A59" s="4" t="s">
        <v>93</v>
      </c>
      <c r="B59" s="7" t="s">
        <v>94</v>
      </c>
      <c r="C59" s="12"/>
      <c r="D59" s="63"/>
      <c r="E59" s="67"/>
      <c r="F59" s="53"/>
      <c r="G59" s="51"/>
      <c r="H59" s="49"/>
      <c r="I59" s="57"/>
      <c r="J59" s="39"/>
      <c r="K59" s="28"/>
      <c r="L59" s="30">
        <f t="shared" si="0"/>
        <v>0</v>
      </c>
      <c r="M59" s="36"/>
      <c r="N59" s="37">
        <f t="shared" si="1"/>
        <v>0</v>
      </c>
    </row>
    <row r="60" spans="1:14" ht="30" customHeight="1">
      <c r="A60" s="5" t="s">
        <v>32</v>
      </c>
      <c r="B60" s="7" t="s">
        <v>17</v>
      </c>
      <c r="C60" s="12"/>
      <c r="D60" s="62">
        <v>4</v>
      </c>
      <c r="E60" s="68"/>
      <c r="F60" s="53"/>
      <c r="G60" s="51"/>
      <c r="H60" s="49"/>
      <c r="I60" s="57"/>
      <c r="J60" s="39"/>
      <c r="K60" s="28"/>
      <c r="L60" s="30">
        <f t="shared" si="0"/>
        <v>4</v>
      </c>
      <c r="M60" s="36"/>
      <c r="N60" s="37">
        <f t="shared" si="1"/>
        <v>0</v>
      </c>
    </row>
    <row r="61" spans="1:14" ht="30" customHeight="1">
      <c r="A61" s="4" t="s">
        <v>32</v>
      </c>
      <c r="B61" s="7" t="s">
        <v>142</v>
      </c>
      <c r="C61" s="9">
        <v>80</v>
      </c>
      <c r="D61" s="62">
        <v>100</v>
      </c>
      <c r="E61" s="67">
        <v>50</v>
      </c>
      <c r="F61" s="54">
        <v>40</v>
      </c>
      <c r="G61" s="51">
        <v>120</v>
      </c>
      <c r="H61" s="49">
        <v>105</v>
      </c>
      <c r="I61" s="57">
        <v>100</v>
      </c>
      <c r="J61" s="40">
        <v>30</v>
      </c>
      <c r="K61" s="27">
        <v>50</v>
      </c>
      <c r="L61" s="30">
        <f t="shared" si="0"/>
        <v>675</v>
      </c>
      <c r="M61" s="36"/>
      <c r="N61" s="37">
        <f t="shared" si="1"/>
        <v>0</v>
      </c>
    </row>
    <row r="62" spans="1:14" ht="30" customHeight="1">
      <c r="A62" s="4" t="s">
        <v>180</v>
      </c>
      <c r="B62" s="7" t="s">
        <v>181</v>
      </c>
      <c r="C62" s="9"/>
      <c r="D62" s="63"/>
      <c r="E62" s="67"/>
      <c r="F62" s="54">
        <v>2</v>
      </c>
      <c r="G62" s="51"/>
      <c r="H62" s="49"/>
      <c r="I62" s="57">
        <v>1</v>
      </c>
      <c r="J62" s="40"/>
      <c r="K62" s="27"/>
      <c r="L62" s="30">
        <f t="shared" si="0"/>
        <v>3</v>
      </c>
      <c r="M62" s="36"/>
      <c r="N62" s="37">
        <f t="shared" si="1"/>
        <v>0</v>
      </c>
    </row>
    <row r="63" spans="1:14" ht="30" customHeight="1">
      <c r="A63" s="4" t="s">
        <v>96</v>
      </c>
      <c r="B63" s="7" t="s">
        <v>104</v>
      </c>
      <c r="C63" s="12"/>
      <c r="D63" s="63"/>
      <c r="E63" s="67"/>
      <c r="F63" s="53"/>
      <c r="G63" s="51"/>
      <c r="H63" s="49"/>
      <c r="I63" s="57"/>
      <c r="J63" s="39"/>
      <c r="K63" s="28"/>
      <c r="L63" s="30">
        <f t="shared" si="0"/>
        <v>0</v>
      </c>
      <c r="M63" s="36"/>
      <c r="N63" s="37">
        <f t="shared" si="1"/>
        <v>0</v>
      </c>
    </row>
    <row r="64" spans="1:14" ht="30" customHeight="1">
      <c r="A64" s="4" t="s">
        <v>157</v>
      </c>
      <c r="B64" s="7" t="s">
        <v>156</v>
      </c>
      <c r="C64" s="12"/>
      <c r="D64" s="63"/>
      <c r="E64" s="67"/>
      <c r="F64" s="53"/>
      <c r="G64" s="51"/>
      <c r="H64" s="49"/>
      <c r="I64" s="57">
        <v>1</v>
      </c>
      <c r="J64" s="39">
        <v>1</v>
      </c>
      <c r="K64" s="28"/>
      <c r="L64" s="30">
        <f t="shared" si="0"/>
        <v>2</v>
      </c>
      <c r="M64" s="36"/>
      <c r="N64" s="37">
        <f t="shared" si="1"/>
        <v>0</v>
      </c>
    </row>
    <row r="65" spans="1:14" ht="30" customHeight="1">
      <c r="A65" s="4" t="s">
        <v>172</v>
      </c>
      <c r="B65" s="7" t="s">
        <v>114</v>
      </c>
      <c r="C65" s="12">
        <v>5</v>
      </c>
      <c r="D65" s="63">
        <v>2</v>
      </c>
      <c r="E65" s="67">
        <v>1</v>
      </c>
      <c r="F65" s="53"/>
      <c r="G65" s="51"/>
      <c r="H65" s="49"/>
      <c r="I65" s="57"/>
      <c r="J65" s="39">
        <v>1</v>
      </c>
      <c r="K65" s="28"/>
      <c r="L65" s="30">
        <f t="shared" si="0"/>
        <v>9</v>
      </c>
      <c r="M65" s="36"/>
      <c r="N65" s="37">
        <f t="shared" si="1"/>
        <v>0</v>
      </c>
    </row>
    <row r="66" spans="1:14" ht="30" customHeight="1">
      <c r="A66" s="4" t="s">
        <v>167</v>
      </c>
      <c r="B66" s="7" t="s">
        <v>166</v>
      </c>
      <c r="C66" s="12"/>
      <c r="D66" s="62"/>
      <c r="E66" s="68"/>
      <c r="F66" s="53"/>
      <c r="G66" s="51"/>
      <c r="H66" s="49"/>
      <c r="I66" s="57"/>
      <c r="J66" s="39"/>
      <c r="K66" s="28"/>
      <c r="L66" s="30">
        <f t="shared" si="0"/>
        <v>0</v>
      </c>
      <c r="M66" s="36"/>
      <c r="N66" s="37">
        <f t="shared" si="1"/>
        <v>0</v>
      </c>
    </row>
    <row r="67" spans="1:14" ht="30" customHeight="1">
      <c r="A67" s="4" t="s">
        <v>110</v>
      </c>
      <c r="B67" s="7" t="s">
        <v>109</v>
      </c>
      <c r="C67" s="9">
        <v>2</v>
      </c>
      <c r="D67" s="63">
        <v>1</v>
      </c>
      <c r="E67" s="67"/>
      <c r="F67" s="53"/>
      <c r="G67" s="51">
        <v>1</v>
      </c>
      <c r="H67" s="49"/>
      <c r="I67" s="57"/>
      <c r="J67" s="39">
        <v>2</v>
      </c>
      <c r="K67" s="28"/>
      <c r="L67" s="30">
        <f t="shared" si="0"/>
        <v>6</v>
      </c>
      <c r="M67" s="36"/>
      <c r="N67" s="37">
        <f t="shared" si="1"/>
        <v>0</v>
      </c>
    </row>
    <row r="68" spans="1:14" ht="30" customHeight="1">
      <c r="A68" s="5" t="s">
        <v>79</v>
      </c>
      <c r="B68" s="7" t="s">
        <v>64</v>
      </c>
      <c r="C68" s="12">
        <v>2</v>
      </c>
      <c r="D68" s="62">
        <v>1</v>
      </c>
      <c r="E68" s="68">
        <v>1</v>
      </c>
      <c r="F68" s="53"/>
      <c r="G68" s="51">
        <v>2</v>
      </c>
      <c r="H68" s="49"/>
      <c r="I68" s="57">
        <v>5</v>
      </c>
      <c r="J68" s="39"/>
      <c r="K68" s="28"/>
      <c r="L68" s="30">
        <f t="shared" si="0"/>
        <v>11</v>
      </c>
      <c r="M68" s="36"/>
      <c r="N68" s="37">
        <f t="shared" si="1"/>
        <v>0</v>
      </c>
    </row>
    <row r="69" spans="1:14" ht="30" customHeight="1">
      <c r="A69" s="4" t="s">
        <v>106</v>
      </c>
      <c r="B69" s="7" t="s">
        <v>177</v>
      </c>
      <c r="C69" s="9">
        <v>30</v>
      </c>
      <c r="D69" s="62">
        <v>100</v>
      </c>
      <c r="E69" s="67">
        <v>5</v>
      </c>
      <c r="F69" s="54">
        <v>3</v>
      </c>
      <c r="G69" s="51">
        <v>20</v>
      </c>
      <c r="H69" s="49">
        <v>15</v>
      </c>
      <c r="I69" s="57"/>
      <c r="J69" s="40" t="s">
        <v>184</v>
      </c>
      <c r="K69" s="27"/>
      <c r="L69" s="30">
        <f t="shared" si="0"/>
        <v>173</v>
      </c>
      <c r="M69" s="36"/>
      <c r="N69" s="37">
        <f t="shared" si="1"/>
        <v>0</v>
      </c>
    </row>
    <row r="70" spans="1:14" ht="30" customHeight="1">
      <c r="A70" s="4" t="s">
        <v>106</v>
      </c>
      <c r="B70" s="7" t="s">
        <v>178</v>
      </c>
      <c r="C70" s="9">
        <v>30</v>
      </c>
      <c r="D70" s="63">
        <v>120</v>
      </c>
      <c r="E70" s="68">
        <v>10</v>
      </c>
      <c r="F70" s="54">
        <v>10</v>
      </c>
      <c r="G70" s="51">
        <v>70</v>
      </c>
      <c r="H70" s="49">
        <v>30</v>
      </c>
      <c r="I70" s="57">
        <v>20</v>
      </c>
      <c r="J70" s="40">
        <v>5</v>
      </c>
      <c r="K70" s="28">
        <v>20</v>
      </c>
      <c r="L70" s="30">
        <f t="shared" si="0"/>
        <v>315</v>
      </c>
      <c r="M70" s="36"/>
      <c r="N70" s="37">
        <f t="shared" si="1"/>
        <v>0</v>
      </c>
    </row>
    <row r="71" spans="1:14" ht="30" customHeight="1">
      <c r="A71" s="4" t="s">
        <v>131</v>
      </c>
      <c r="B71" s="7" t="s">
        <v>132</v>
      </c>
      <c r="C71" s="12"/>
      <c r="D71" s="62"/>
      <c r="E71" s="67"/>
      <c r="F71" s="53"/>
      <c r="G71" s="51"/>
      <c r="H71" s="49"/>
      <c r="I71" s="57"/>
      <c r="J71" s="39"/>
      <c r="K71" s="28"/>
      <c r="L71" s="30">
        <f aca="true" t="shared" si="2" ref="L71:L106">SUM(C71:K71)</f>
        <v>0</v>
      </c>
      <c r="M71" s="36"/>
      <c r="N71" s="37">
        <f aca="true" t="shared" si="3" ref="N71:N106">L71*M71</f>
        <v>0</v>
      </c>
    </row>
    <row r="72" spans="1:14" ht="30" customHeight="1">
      <c r="A72" s="4" t="s">
        <v>18</v>
      </c>
      <c r="B72" s="7" t="s">
        <v>65</v>
      </c>
      <c r="C72" s="9">
        <v>120</v>
      </c>
      <c r="D72" s="63">
        <v>30</v>
      </c>
      <c r="E72" s="67">
        <v>10</v>
      </c>
      <c r="F72" s="53">
        <v>30</v>
      </c>
      <c r="G72" s="51">
        <v>125</v>
      </c>
      <c r="H72" s="49">
        <v>30</v>
      </c>
      <c r="I72" s="57">
        <v>50</v>
      </c>
      <c r="J72" s="39"/>
      <c r="K72" s="28"/>
      <c r="L72" s="30">
        <f t="shared" si="2"/>
        <v>395</v>
      </c>
      <c r="M72" s="36"/>
      <c r="N72" s="37">
        <f t="shared" si="3"/>
        <v>0</v>
      </c>
    </row>
    <row r="73" spans="1:14" ht="30" customHeight="1">
      <c r="A73" s="4" t="s">
        <v>18</v>
      </c>
      <c r="B73" s="7" t="s">
        <v>188</v>
      </c>
      <c r="C73" s="9"/>
      <c r="D73" s="63"/>
      <c r="E73" s="67"/>
      <c r="F73" s="53"/>
      <c r="G73" s="51"/>
      <c r="H73" s="49"/>
      <c r="I73" s="57"/>
      <c r="J73" s="39">
        <v>30</v>
      </c>
      <c r="K73" s="28"/>
      <c r="L73" s="30">
        <f t="shared" si="2"/>
        <v>30</v>
      </c>
      <c r="M73" s="36"/>
      <c r="N73" s="37">
        <f t="shared" si="3"/>
        <v>0</v>
      </c>
    </row>
    <row r="74" spans="1:14" ht="30" customHeight="1">
      <c r="A74" s="4" t="s">
        <v>19</v>
      </c>
      <c r="B74" s="7" t="s">
        <v>66</v>
      </c>
      <c r="C74" s="12">
        <v>100</v>
      </c>
      <c r="D74" s="62"/>
      <c r="E74" s="67">
        <v>10</v>
      </c>
      <c r="F74" s="53"/>
      <c r="G74" s="51"/>
      <c r="H74" s="49"/>
      <c r="I74" s="57"/>
      <c r="J74" s="39"/>
      <c r="K74" s="28">
        <v>500</v>
      </c>
      <c r="L74" s="30">
        <f t="shared" si="2"/>
        <v>610</v>
      </c>
      <c r="M74" s="36"/>
      <c r="N74" s="37">
        <f t="shared" si="3"/>
        <v>0</v>
      </c>
    </row>
    <row r="75" spans="1:14" ht="30" customHeight="1">
      <c r="A75" s="4" t="s">
        <v>19</v>
      </c>
      <c r="B75" s="7" t="s">
        <v>67</v>
      </c>
      <c r="C75" s="9">
        <v>110</v>
      </c>
      <c r="D75" s="62">
        <v>500</v>
      </c>
      <c r="E75" s="67"/>
      <c r="F75" s="53"/>
      <c r="G75" s="51"/>
      <c r="H75" s="49">
        <v>15</v>
      </c>
      <c r="I75" s="57">
        <v>10</v>
      </c>
      <c r="J75" s="39"/>
      <c r="K75" s="28"/>
      <c r="L75" s="30">
        <f t="shared" si="2"/>
        <v>635</v>
      </c>
      <c r="M75" s="36"/>
      <c r="N75" s="37">
        <f t="shared" si="3"/>
        <v>0</v>
      </c>
    </row>
    <row r="76" spans="1:14" ht="30" customHeight="1">
      <c r="A76" s="4" t="s">
        <v>164</v>
      </c>
      <c r="B76" s="7" t="s">
        <v>165</v>
      </c>
      <c r="C76" s="9"/>
      <c r="D76" s="63"/>
      <c r="E76" s="67"/>
      <c r="F76" s="53"/>
      <c r="G76" s="51">
        <v>100</v>
      </c>
      <c r="H76" s="49"/>
      <c r="I76" s="57"/>
      <c r="J76" s="39"/>
      <c r="K76" s="28"/>
      <c r="L76" s="30">
        <f t="shared" si="2"/>
        <v>100</v>
      </c>
      <c r="M76" s="36"/>
      <c r="N76" s="37">
        <f t="shared" si="3"/>
        <v>0</v>
      </c>
    </row>
    <row r="77" spans="1:14" ht="30" customHeight="1">
      <c r="A77" s="4" t="s">
        <v>20</v>
      </c>
      <c r="B77" s="7" t="s">
        <v>68</v>
      </c>
      <c r="C77" s="12"/>
      <c r="D77" s="63"/>
      <c r="E77" s="67"/>
      <c r="F77" s="53"/>
      <c r="G77" s="51"/>
      <c r="H77" s="49"/>
      <c r="I77" s="57"/>
      <c r="J77" s="39"/>
      <c r="K77" s="28"/>
      <c r="L77" s="30">
        <f t="shared" si="2"/>
        <v>0</v>
      </c>
      <c r="M77" s="36"/>
      <c r="N77" s="37">
        <f t="shared" si="3"/>
        <v>0</v>
      </c>
    </row>
    <row r="78" spans="1:14" ht="30" customHeight="1">
      <c r="A78" s="4" t="s">
        <v>70</v>
      </c>
      <c r="B78" s="7" t="s">
        <v>42</v>
      </c>
      <c r="C78" s="12">
        <v>13</v>
      </c>
      <c r="D78" s="63">
        <v>10</v>
      </c>
      <c r="E78" s="67"/>
      <c r="F78" s="53"/>
      <c r="G78" s="51">
        <v>40</v>
      </c>
      <c r="H78" s="49">
        <v>10</v>
      </c>
      <c r="I78" s="57">
        <v>10</v>
      </c>
      <c r="J78" s="39">
        <v>2</v>
      </c>
      <c r="K78" s="28"/>
      <c r="L78" s="30">
        <f t="shared" si="2"/>
        <v>85</v>
      </c>
      <c r="M78" s="36"/>
      <c r="N78" s="37">
        <f t="shared" si="3"/>
        <v>0</v>
      </c>
    </row>
    <row r="79" spans="1:14" ht="30" customHeight="1">
      <c r="A79" s="5" t="s">
        <v>21</v>
      </c>
      <c r="B79" s="7" t="s">
        <v>85</v>
      </c>
      <c r="C79" s="12">
        <v>5</v>
      </c>
      <c r="D79" s="63">
        <v>2</v>
      </c>
      <c r="E79" s="67"/>
      <c r="F79" s="53">
        <v>1</v>
      </c>
      <c r="G79" s="51">
        <v>4</v>
      </c>
      <c r="H79" s="49">
        <v>6</v>
      </c>
      <c r="I79" s="57"/>
      <c r="J79" s="39">
        <v>3</v>
      </c>
      <c r="K79" s="28"/>
      <c r="L79" s="30">
        <f t="shared" si="2"/>
        <v>21</v>
      </c>
      <c r="M79" s="36"/>
      <c r="N79" s="37">
        <f t="shared" si="3"/>
        <v>0</v>
      </c>
    </row>
    <row r="80" spans="1:14" ht="30" customHeight="1">
      <c r="A80" s="5" t="s">
        <v>91</v>
      </c>
      <c r="B80" s="7" t="s">
        <v>92</v>
      </c>
      <c r="C80" s="12">
        <v>5</v>
      </c>
      <c r="D80" s="63">
        <v>4</v>
      </c>
      <c r="E80" s="67"/>
      <c r="F80" s="53">
        <v>1</v>
      </c>
      <c r="G80" s="51">
        <v>3</v>
      </c>
      <c r="H80" s="49">
        <v>2</v>
      </c>
      <c r="I80" s="57"/>
      <c r="J80" s="39"/>
      <c r="K80" s="28"/>
      <c r="L80" s="30">
        <f t="shared" si="2"/>
        <v>15</v>
      </c>
      <c r="M80" s="36"/>
      <c r="N80" s="37">
        <f t="shared" si="3"/>
        <v>0</v>
      </c>
    </row>
    <row r="81" spans="1:14" ht="30" customHeight="1">
      <c r="A81" s="5" t="s">
        <v>22</v>
      </c>
      <c r="B81" s="7" t="s">
        <v>84</v>
      </c>
      <c r="C81" s="12">
        <v>5</v>
      </c>
      <c r="D81" s="63">
        <v>1</v>
      </c>
      <c r="E81" s="67">
        <v>2</v>
      </c>
      <c r="F81" s="53">
        <v>3</v>
      </c>
      <c r="G81" s="51"/>
      <c r="H81" s="49">
        <v>1</v>
      </c>
      <c r="I81" s="57"/>
      <c r="J81" s="39">
        <v>1</v>
      </c>
      <c r="K81" s="28"/>
      <c r="L81" s="30">
        <f t="shared" si="2"/>
        <v>13</v>
      </c>
      <c r="M81" s="36"/>
      <c r="N81" s="37">
        <f t="shared" si="3"/>
        <v>0</v>
      </c>
    </row>
    <row r="82" spans="1:14" ht="30" customHeight="1">
      <c r="A82" s="5" t="s">
        <v>24</v>
      </c>
      <c r="B82" s="7" t="s">
        <v>23</v>
      </c>
      <c r="C82" s="12">
        <v>5</v>
      </c>
      <c r="D82" s="63"/>
      <c r="E82" s="67"/>
      <c r="F82" s="53"/>
      <c r="G82" s="51">
        <v>1</v>
      </c>
      <c r="H82" s="49">
        <v>2</v>
      </c>
      <c r="I82" s="57"/>
      <c r="J82" s="39">
        <v>2</v>
      </c>
      <c r="K82" s="28"/>
      <c r="L82" s="30">
        <f t="shared" si="2"/>
        <v>10</v>
      </c>
      <c r="M82" s="36"/>
      <c r="N82" s="37">
        <f t="shared" si="3"/>
        <v>0</v>
      </c>
    </row>
    <row r="83" spans="1:14" ht="30" customHeight="1">
      <c r="A83" s="5" t="s">
        <v>63</v>
      </c>
      <c r="B83" s="7" t="s">
        <v>64</v>
      </c>
      <c r="C83" s="12">
        <v>2</v>
      </c>
      <c r="D83" s="63"/>
      <c r="E83" s="67">
        <v>10</v>
      </c>
      <c r="F83" s="53"/>
      <c r="G83" s="51"/>
      <c r="H83" s="49">
        <v>2</v>
      </c>
      <c r="I83" s="57"/>
      <c r="J83" s="39"/>
      <c r="K83" s="28"/>
      <c r="L83" s="30">
        <f t="shared" si="2"/>
        <v>14</v>
      </c>
      <c r="M83" s="36"/>
      <c r="N83" s="37">
        <f t="shared" si="3"/>
        <v>0</v>
      </c>
    </row>
    <row r="84" spans="1:14" ht="30" customHeight="1">
      <c r="A84" s="5" t="s">
        <v>176</v>
      </c>
      <c r="B84" s="7" t="s">
        <v>175</v>
      </c>
      <c r="C84" s="12">
        <v>10</v>
      </c>
      <c r="D84" s="63">
        <v>2</v>
      </c>
      <c r="E84" s="67"/>
      <c r="F84" s="54"/>
      <c r="G84" s="51">
        <v>15</v>
      </c>
      <c r="H84" s="49"/>
      <c r="I84" s="57"/>
      <c r="J84" s="39">
        <v>20</v>
      </c>
      <c r="K84" s="28"/>
      <c r="L84" s="30">
        <f t="shared" si="2"/>
        <v>47</v>
      </c>
      <c r="M84" s="36"/>
      <c r="N84" s="37">
        <f t="shared" si="3"/>
        <v>0</v>
      </c>
    </row>
    <row r="85" spans="1:14" ht="30" customHeight="1">
      <c r="A85" s="5" t="s">
        <v>25</v>
      </c>
      <c r="B85" s="7" t="s">
        <v>69</v>
      </c>
      <c r="C85" s="12"/>
      <c r="D85" s="63"/>
      <c r="E85" s="67">
        <v>10</v>
      </c>
      <c r="F85" s="53"/>
      <c r="G85" s="51"/>
      <c r="H85" s="49"/>
      <c r="I85" s="57"/>
      <c r="J85" s="39"/>
      <c r="K85" s="28"/>
      <c r="L85" s="30">
        <f t="shared" si="2"/>
        <v>10</v>
      </c>
      <c r="M85" s="36"/>
      <c r="N85" s="37">
        <f t="shared" si="3"/>
        <v>0</v>
      </c>
    </row>
    <row r="86" spans="1:14" ht="30" customHeight="1">
      <c r="A86" s="5" t="s">
        <v>183</v>
      </c>
      <c r="B86" s="7" t="s">
        <v>182</v>
      </c>
      <c r="C86" s="12">
        <v>10</v>
      </c>
      <c r="D86" s="63">
        <v>2</v>
      </c>
      <c r="E86" s="67"/>
      <c r="F86" s="53">
        <v>10</v>
      </c>
      <c r="G86" s="51"/>
      <c r="H86" s="49"/>
      <c r="I86" s="57"/>
      <c r="J86" s="39"/>
      <c r="K86" s="28"/>
      <c r="L86" s="30">
        <f t="shared" si="2"/>
        <v>22</v>
      </c>
      <c r="M86" s="36"/>
      <c r="N86" s="37">
        <f t="shared" si="3"/>
        <v>0</v>
      </c>
    </row>
    <row r="87" spans="1:14" ht="30" customHeight="1">
      <c r="A87" s="5" t="s">
        <v>25</v>
      </c>
      <c r="B87" s="22" t="s">
        <v>121</v>
      </c>
      <c r="C87" s="12">
        <v>60</v>
      </c>
      <c r="D87" s="63"/>
      <c r="E87" s="67">
        <v>10</v>
      </c>
      <c r="F87" s="53"/>
      <c r="G87" s="51">
        <v>20</v>
      </c>
      <c r="H87" s="49"/>
      <c r="I87" s="57"/>
      <c r="J87" s="39"/>
      <c r="K87" s="28"/>
      <c r="L87" s="30">
        <f t="shared" si="2"/>
        <v>90</v>
      </c>
      <c r="M87" s="36"/>
      <c r="N87" s="37">
        <f t="shared" si="3"/>
        <v>0</v>
      </c>
    </row>
    <row r="88" spans="1:14" ht="30" customHeight="1">
      <c r="A88" s="5" t="s">
        <v>71</v>
      </c>
      <c r="B88" s="7" t="s">
        <v>152</v>
      </c>
      <c r="C88" s="12">
        <v>3</v>
      </c>
      <c r="D88" s="63">
        <v>1</v>
      </c>
      <c r="E88" s="67"/>
      <c r="F88" s="53"/>
      <c r="G88" s="51">
        <v>1</v>
      </c>
      <c r="H88" s="49">
        <v>2</v>
      </c>
      <c r="I88" s="57"/>
      <c r="J88" s="39">
        <v>1</v>
      </c>
      <c r="K88" s="28"/>
      <c r="L88" s="30">
        <f t="shared" si="2"/>
        <v>8</v>
      </c>
      <c r="M88" s="36"/>
      <c r="N88" s="37">
        <f t="shared" si="3"/>
        <v>0</v>
      </c>
    </row>
    <row r="89" spans="1:14" ht="30" customHeight="1">
      <c r="A89" s="5" t="s">
        <v>26</v>
      </c>
      <c r="B89" s="7" t="s">
        <v>140</v>
      </c>
      <c r="C89" s="12">
        <v>5</v>
      </c>
      <c r="D89" s="63">
        <v>3</v>
      </c>
      <c r="E89" s="67">
        <v>1</v>
      </c>
      <c r="F89" s="53"/>
      <c r="G89" s="51">
        <v>8</v>
      </c>
      <c r="H89" s="49">
        <v>3</v>
      </c>
      <c r="I89" s="57"/>
      <c r="J89" s="65" t="s">
        <v>187</v>
      </c>
      <c r="K89" s="28"/>
      <c r="L89" s="30">
        <f t="shared" si="2"/>
        <v>20</v>
      </c>
      <c r="M89" s="36"/>
      <c r="N89" s="37">
        <f t="shared" si="3"/>
        <v>0</v>
      </c>
    </row>
    <row r="90" spans="1:14" ht="30" customHeight="1">
      <c r="A90" s="5" t="s">
        <v>128</v>
      </c>
      <c r="B90" s="7" t="s">
        <v>141</v>
      </c>
      <c r="C90" s="12">
        <v>10</v>
      </c>
      <c r="D90" s="63">
        <v>8</v>
      </c>
      <c r="E90" s="67">
        <v>10</v>
      </c>
      <c r="F90" s="53"/>
      <c r="G90" s="51"/>
      <c r="H90" s="49"/>
      <c r="I90" s="57"/>
      <c r="J90" s="39"/>
      <c r="K90" s="28"/>
      <c r="L90" s="30">
        <f t="shared" si="2"/>
        <v>28</v>
      </c>
      <c r="M90" s="36"/>
      <c r="N90" s="37">
        <f t="shared" si="3"/>
        <v>0</v>
      </c>
    </row>
    <row r="91" spans="1:14" ht="30" customHeight="1">
      <c r="A91" s="5" t="s">
        <v>81</v>
      </c>
      <c r="B91" s="7" t="s">
        <v>82</v>
      </c>
      <c r="C91" s="12"/>
      <c r="D91" s="63"/>
      <c r="E91" s="67"/>
      <c r="F91" s="53"/>
      <c r="G91" s="51"/>
      <c r="H91" s="49"/>
      <c r="I91" s="57"/>
      <c r="J91" s="39"/>
      <c r="K91" s="28"/>
      <c r="L91" s="30">
        <f t="shared" si="2"/>
        <v>0</v>
      </c>
      <c r="M91" s="36"/>
      <c r="N91" s="37">
        <f t="shared" si="3"/>
        <v>0</v>
      </c>
    </row>
    <row r="92" spans="1:14" ht="30" customHeight="1">
      <c r="A92" s="5" t="s">
        <v>27</v>
      </c>
      <c r="B92" s="7" t="s">
        <v>83</v>
      </c>
      <c r="C92" s="12">
        <v>5</v>
      </c>
      <c r="D92" s="63"/>
      <c r="E92" s="67">
        <v>2</v>
      </c>
      <c r="F92" s="53">
        <v>1</v>
      </c>
      <c r="G92" s="51">
        <v>3</v>
      </c>
      <c r="H92" s="49">
        <v>3</v>
      </c>
      <c r="I92" s="57">
        <v>1</v>
      </c>
      <c r="J92" s="39"/>
      <c r="K92" s="28"/>
      <c r="L92" s="30">
        <f t="shared" si="2"/>
        <v>15</v>
      </c>
      <c r="M92" s="36"/>
      <c r="N92" s="37">
        <f t="shared" si="3"/>
        <v>0</v>
      </c>
    </row>
    <row r="93" spans="1:14" ht="30" customHeight="1">
      <c r="A93" s="5" t="s">
        <v>27</v>
      </c>
      <c r="B93" s="7" t="s">
        <v>39</v>
      </c>
      <c r="C93" s="12"/>
      <c r="D93" s="63"/>
      <c r="E93" s="67"/>
      <c r="F93" s="54"/>
      <c r="G93" s="51">
        <v>1</v>
      </c>
      <c r="H93" s="49"/>
      <c r="I93" s="57"/>
      <c r="J93" s="39"/>
      <c r="K93" s="28"/>
      <c r="L93" s="30">
        <f t="shared" si="2"/>
        <v>1</v>
      </c>
      <c r="M93" s="36"/>
      <c r="N93" s="37">
        <f t="shared" si="3"/>
        <v>0</v>
      </c>
    </row>
    <row r="94" spans="1:14" ht="30" customHeight="1">
      <c r="A94" s="5" t="s">
        <v>27</v>
      </c>
      <c r="B94" s="7" t="s">
        <v>38</v>
      </c>
      <c r="C94" s="12"/>
      <c r="D94" s="63"/>
      <c r="E94" s="67"/>
      <c r="F94" s="54"/>
      <c r="G94" s="51"/>
      <c r="H94" s="49"/>
      <c r="I94" s="57"/>
      <c r="J94" s="39"/>
      <c r="K94" s="28"/>
      <c r="L94" s="30">
        <f t="shared" si="2"/>
        <v>0</v>
      </c>
      <c r="M94" s="36"/>
      <c r="N94" s="37">
        <f t="shared" si="3"/>
        <v>0</v>
      </c>
    </row>
    <row r="95" spans="1:14" ht="30" customHeight="1">
      <c r="A95" s="4" t="s">
        <v>27</v>
      </c>
      <c r="B95" s="7" t="s">
        <v>7</v>
      </c>
      <c r="C95" s="12"/>
      <c r="D95" s="63"/>
      <c r="E95" s="67"/>
      <c r="F95" s="54"/>
      <c r="G95" s="51">
        <v>1</v>
      </c>
      <c r="H95" s="49"/>
      <c r="I95" s="57"/>
      <c r="J95" s="39"/>
      <c r="K95" s="28">
        <v>2</v>
      </c>
      <c r="L95" s="30">
        <f t="shared" si="2"/>
        <v>3</v>
      </c>
      <c r="M95" s="36"/>
      <c r="N95" s="37">
        <f t="shared" si="3"/>
        <v>0</v>
      </c>
    </row>
    <row r="96" spans="1:14" ht="30" customHeight="1">
      <c r="A96" s="4" t="s">
        <v>27</v>
      </c>
      <c r="B96" s="7" t="s">
        <v>28</v>
      </c>
      <c r="C96" s="12"/>
      <c r="D96" s="63"/>
      <c r="E96" s="67"/>
      <c r="F96" s="53"/>
      <c r="G96" s="51">
        <v>10</v>
      </c>
      <c r="H96" s="49"/>
      <c r="I96" s="57"/>
      <c r="J96" s="40">
        <v>3</v>
      </c>
      <c r="K96" s="28"/>
      <c r="L96" s="30">
        <f t="shared" si="2"/>
        <v>13</v>
      </c>
      <c r="M96" s="36"/>
      <c r="N96" s="37">
        <f t="shared" si="3"/>
        <v>0</v>
      </c>
    </row>
    <row r="97" spans="1:14" ht="30" customHeight="1">
      <c r="A97" s="4" t="s">
        <v>179</v>
      </c>
      <c r="B97" s="7" t="s">
        <v>12</v>
      </c>
      <c r="C97" s="12"/>
      <c r="D97" s="63"/>
      <c r="E97" s="67"/>
      <c r="F97" s="53"/>
      <c r="G97" s="51"/>
      <c r="H97" s="49">
        <v>6</v>
      </c>
      <c r="I97" s="57"/>
      <c r="J97" s="40"/>
      <c r="K97" s="28"/>
      <c r="L97" s="30">
        <f t="shared" si="2"/>
        <v>6</v>
      </c>
      <c r="M97" s="36"/>
      <c r="N97" s="37">
        <f t="shared" si="3"/>
        <v>0</v>
      </c>
    </row>
    <row r="98" spans="1:14" ht="30" customHeight="1">
      <c r="A98" s="4" t="s">
        <v>51</v>
      </c>
      <c r="B98" s="7" t="s">
        <v>29</v>
      </c>
      <c r="C98" s="12">
        <v>5</v>
      </c>
      <c r="D98" s="63"/>
      <c r="E98" s="67"/>
      <c r="F98" s="53"/>
      <c r="G98" s="51"/>
      <c r="H98" s="49"/>
      <c r="I98" s="57"/>
      <c r="J98" s="39"/>
      <c r="K98" s="28"/>
      <c r="L98" s="30">
        <f t="shared" si="2"/>
        <v>5</v>
      </c>
      <c r="M98" s="36"/>
      <c r="N98" s="37">
        <f t="shared" si="3"/>
        <v>0</v>
      </c>
    </row>
    <row r="99" spans="1:14" ht="30" customHeight="1">
      <c r="A99" s="4" t="s">
        <v>173</v>
      </c>
      <c r="B99" s="7" t="s">
        <v>29</v>
      </c>
      <c r="C99" s="12">
        <v>12</v>
      </c>
      <c r="D99" s="63"/>
      <c r="E99" s="67">
        <v>2</v>
      </c>
      <c r="F99" s="53"/>
      <c r="G99" s="51"/>
      <c r="H99" s="49"/>
      <c r="I99" s="57"/>
      <c r="J99" s="39">
        <v>4</v>
      </c>
      <c r="K99" s="28"/>
      <c r="L99" s="30">
        <f t="shared" si="2"/>
        <v>18</v>
      </c>
      <c r="M99" s="36"/>
      <c r="N99" s="37">
        <f t="shared" si="3"/>
        <v>0</v>
      </c>
    </row>
    <row r="100" spans="1:14" ht="30" customHeight="1">
      <c r="A100" s="4" t="s">
        <v>52</v>
      </c>
      <c r="B100" s="7" t="s">
        <v>12</v>
      </c>
      <c r="C100" s="12"/>
      <c r="D100" s="63"/>
      <c r="E100" s="67"/>
      <c r="F100" s="53"/>
      <c r="G100" s="51"/>
      <c r="H100" s="49"/>
      <c r="I100" s="57"/>
      <c r="J100" s="39">
        <v>2</v>
      </c>
      <c r="K100" s="28"/>
      <c r="L100" s="30">
        <f t="shared" si="2"/>
        <v>2</v>
      </c>
      <c r="M100" s="36"/>
      <c r="N100" s="37">
        <f t="shared" si="3"/>
        <v>0</v>
      </c>
    </row>
    <row r="101" spans="1:14" ht="30" customHeight="1">
      <c r="A101" s="4" t="s">
        <v>53</v>
      </c>
      <c r="B101" s="22" t="s">
        <v>87</v>
      </c>
      <c r="C101" s="12">
        <v>10</v>
      </c>
      <c r="D101" s="64"/>
      <c r="E101" s="67">
        <v>2</v>
      </c>
      <c r="F101" s="53"/>
      <c r="G101" s="51"/>
      <c r="H101" s="49"/>
      <c r="I101" s="57"/>
      <c r="J101" s="39"/>
      <c r="K101" s="28"/>
      <c r="L101" s="30">
        <f t="shared" si="2"/>
        <v>12</v>
      </c>
      <c r="M101" s="36"/>
      <c r="N101" s="37">
        <f t="shared" si="3"/>
        <v>0</v>
      </c>
    </row>
    <row r="102" spans="1:14" ht="30" customHeight="1">
      <c r="A102" s="4" t="s">
        <v>30</v>
      </c>
      <c r="B102" s="22" t="s">
        <v>151</v>
      </c>
      <c r="C102" s="12">
        <v>4</v>
      </c>
      <c r="D102" s="63"/>
      <c r="E102" s="13">
        <v>2</v>
      </c>
      <c r="F102" s="53"/>
      <c r="G102" s="51"/>
      <c r="H102" s="49"/>
      <c r="I102" s="57"/>
      <c r="J102" s="39">
        <v>2</v>
      </c>
      <c r="K102" s="28"/>
      <c r="L102" s="30">
        <f t="shared" si="2"/>
        <v>8</v>
      </c>
      <c r="M102" s="36"/>
      <c r="N102" s="37">
        <f t="shared" si="3"/>
        <v>0</v>
      </c>
    </row>
    <row r="103" spans="1:14" ht="30" customHeight="1">
      <c r="A103" s="4" t="s">
        <v>30</v>
      </c>
      <c r="B103" s="8" t="s">
        <v>138</v>
      </c>
      <c r="C103" s="12">
        <v>1</v>
      </c>
      <c r="D103" s="63">
        <v>1</v>
      </c>
      <c r="E103" s="13"/>
      <c r="F103" s="53">
        <v>1</v>
      </c>
      <c r="G103" s="51">
        <v>1</v>
      </c>
      <c r="H103" s="49"/>
      <c r="I103" s="57"/>
      <c r="J103" s="39"/>
      <c r="K103" s="28"/>
      <c r="L103" s="30">
        <f t="shared" si="2"/>
        <v>4</v>
      </c>
      <c r="M103" s="41"/>
      <c r="N103" s="37">
        <f t="shared" si="3"/>
        <v>0</v>
      </c>
    </row>
    <row r="104" spans="1:14" ht="30" customHeight="1">
      <c r="A104" s="4" t="s">
        <v>34</v>
      </c>
      <c r="B104" s="8" t="s">
        <v>101</v>
      </c>
      <c r="C104" s="12">
        <v>1</v>
      </c>
      <c r="D104" s="63"/>
      <c r="E104" s="13"/>
      <c r="F104" s="53"/>
      <c r="G104" s="51"/>
      <c r="H104" s="49"/>
      <c r="I104" s="57">
        <v>2</v>
      </c>
      <c r="J104" s="39"/>
      <c r="K104" s="28"/>
      <c r="L104" s="30">
        <f t="shared" si="2"/>
        <v>3</v>
      </c>
      <c r="M104" s="41"/>
      <c r="N104" s="37">
        <f t="shared" si="3"/>
        <v>0</v>
      </c>
    </row>
    <row r="105" spans="1:14" ht="51" customHeight="1">
      <c r="A105" s="4" t="s">
        <v>74</v>
      </c>
      <c r="B105" s="22" t="s">
        <v>119</v>
      </c>
      <c r="C105" s="12">
        <v>25</v>
      </c>
      <c r="D105" s="63">
        <v>10</v>
      </c>
      <c r="E105" s="13"/>
      <c r="F105" s="54">
        <v>10</v>
      </c>
      <c r="G105" s="51">
        <v>25</v>
      </c>
      <c r="H105" s="49">
        <v>6</v>
      </c>
      <c r="I105" s="57">
        <v>2</v>
      </c>
      <c r="J105" s="39">
        <v>5</v>
      </c>
      <c r="K105" s="27">
        <v>10</v>
      </c>
      <c r="L105" s="30">
        <f t="shared" si="2"/>
        <v>93</v>
      </c>
      <c r="M105" s="41"/>
      <c r="N105" s="37">
        <f t="shared" si="3"/>
        <v>0</v>
      </c>
    </row>
    <row r="106" spans="1:14" ht="15.75">
      <c r="A106" s="4" t="s">
        <v>112</v>
      </c>
      <c r="B106" s="22" t="s">
        <v>86</v>
      </c>
      <c r="C106" s="12">
        <v>2</v>
      </c>
      <c r="D106" s="47"/>
      <c r="E106" s="13">
        <v>2</v>
      </c>
      <c r="F106" s="54">
        <v>10</v>
      </c>
      <c r="G106" s="51">
        <v>6</v>
      </c>
      <c r="H106" s="49"/>
      <c r="I106" s="57"/>
      <c r="J106" s="39"/>
      <c r="K106" s="27"/>
      <c r="L106" s="30">
        <f t="shared" si="2"/>
        <v>20</v>
      </c>
      <c r="M106" s="45"/>
      <c r="N106" s="37">
        <f t="shared" si="3"/>
        <v>0</v>
      </c>
    </row>
    <row r="107" spans="13:14" ht="15.75">
      <c r="M107" s="76" t="s">
        <v>117</v>
      </c>
      <c r="N107" s="74">
        <f>SUM(N3:N106)</f>
        <v>0</v>
      </c>
    </row>
    <row r="108" spans="13:14" ht="15.75">
      <c r="M108" s="77"/>
      <c r="N108" s="75"/>
    </row>
  </sheetData>
  <sheetProtection/>
  <autoFilter ref="A2:K2">
    <sortState ref="A3:K108">
      <sortCondition sortBy="value" ref="A3:A108"/>
    </sortState>
  </autoFilter>
  <mergeCells count="4">
    <mergeCell ref="M1:N1"/>
    <mergeCell ref="A1:L1"/>
    <mergeCell ref="N107:N108"/>
    <mergeCell ref="M107:M108"/>
  </mergeCells>
  <printOptions/>
  <pageMargins left="0.5118110236220472" right="0.5118110236220472" top="0.5511811023622047" bottom="0.511811023622047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GROSS Wazia sp. j.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Przetargi</dc:creator>
  <cp:keywords/>
  <dc:description/>
  <cp:lastModifiedBy>azi</cp:lastModifiedBy>
  <cp:lastPrinted>2021-07-07T11:04:09Z</cp:lastPrinted>
  <dcterms:created xsi:type="dcterms:W3CDTF">2011-08-01T13:26:00Z</dcterms:created>
  <dcterms:modified xsi:type="dcterms:W3CDTF">2021-07-09T08:49:12Z</dcterms:modified>
  <cp:category/>
  <cp:version/>
  <cp:contentType/>
  <cp:contentStatus/>
</cp:coreProperties>
</file>